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75" windowWidth="12120" windowHeight="7515" activeTab="0"/>
  </bookViews>
  <sheets>
    <sheet name="Sheet1" sheetId="1" r:id="rId1"/>
  </sheets>
  <definedNames>
    <definedName name="_xlnm.Print_Area" localSheetId="0">'Sheet1'!$A$1:$N$23</definedName>
  </definedNames>
  <calcPr fullCalcOnLoad="1"/>
</workbook>
</file>

<file path=xl/sharedStrings.xml><?xml version="1.0" encoding="utf-8"?>
<sst xmlns="http://schemas.openxmlformats.org/spreadsheetml/2006/main" count="40" uniqueCount="30">
  <si>
    <t>平成２年</t>
  </si>
  <si>
    <t>平成７年</t>
  </si>
  <si>
    <t>〈第１次産業〉</t>
  </si>
  <si>
    <t>〈第２次産業〉</t>
  </si>
  <si>
    <t>〈第３次産業〉</t>
  </si>
  <si>
    <t>資料：国勢調査</t>
  </si>
  <si>
    <t>人口</t>
  </si>
  <si>
    <t>昭和50年</t>
  </si>
  <si>
    <t>昭和55年</t>
  </si>
  <si>
    <t>昭和60年</t>
  </si>
  <si>
    <t>構成比(％)</t>
  </si>
  <si>
    <t>農業</t>
  </si>
  <si>
    <t>鉱業</t>
  </si>
  <si>
    <t>建設業</t>
  </si>
  <si>
    <t>製造業</t>
  </si>
  <si>
    <t>運輸・通信業</t>
  </si>
  <si>
    <t>サービス業</t>
  </si>
  <si>
    <t>公務</t>
  </si>
  <si>
    <t>産　業　別</t>
  </si>
  <si>
    <t>総　　　　　　　数</t>
  </si>
  <si>
    <t>平成12年</t>
  </si>
  <si>
    <t>不動産業</t>
  </si>
  <si>
    <t>金融・保険業</t>
  </si>
  <si>
    <t>16．産業（大分類）別15歳以上就業者数　</t>
  </si>
  <si>
    <t>各年10月1日現在</t>
  </si>
  <si>
    <t>　分類不能の産業</t>
  </si>
  <si>
    <t>電気・ガス・熱供給・水道業</t>
  </si>
  <si>
    <t>林業</t>
  </si>
  <si>
    <t>漁業</t>
  </si>
  <si>
    <t>卸売・小売業、飲食店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</si>
</sst>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"/>
    <numFmt numFmtId="178" formatCode="#,##0.0"/>
    <numFmt numFmtId="179" formatCode="#,##0.0;[Red]\-#,##0.0"/>
  </numFmts>
  <fonts count="5">
    <font>
      <sz val="11"/>
      <name val="ＭＳ Ｐゴシック"/>
      <family val="0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6" fontId="1" fillId="0" borderId="3" xfId="0" applyNumberFormat="1" applyFont="1" applyBorder="1" applyAlignment="1">
      <alignment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1" fillId="0" borderId="2" xfId="0" applyFont="1" applyBorder="1" applyAlignment="1">
      <alignment horizontal="distributed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Continuous"/>
    </xf>
    <xf numFmtId="0" fontId="1" fillId="0" borderId="2" xfId="0" applyFont="1" applyBorder="1" applyAlignment="1">
      <alignment horizontal="distributed" shrinkToFit="1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609850" y="0"/>
          <a:ext cx="92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 帯 数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6305550" y="0"/>
          <a:ext cx="92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 帯 数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0001250" y="0"/>
          <a:ext cx="92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 帯 数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3696950" y="0"/>
          <a:ext cx="600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 帯 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0" y="0"/>
          <a:ext cx="428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年次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2609850" y="0"/>
          <a:ext cx="92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常住人口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3533775" y="0"/>
          <a:ext cx="92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昼間人口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テキスト 10"/>
        <xdr:cNvSpPr txBox="1">
          <a:spLocks noChangeArrowheads="1"/>
        </xdr:cNvSpPr>
      </xdr:nvSpPr>
      <xdr:spPr>
        <a:xfrm>
          <a:off x="10001250" y="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流出入
人口差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テキスト 11"/>
        <xdr:cNvSpPr txBox="1">
          <a:spLocks noChangeArrowheads="1"/>
        </xdr:cNvSpPr>
      </xdr:nvSpPr>
      <xdr:spPr>
        <a:xfrm>
          <a:off x="0" y="0"/>
          <a:ext cx="428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28.625" style="0" customWidth="1"/>
    <col min="3" max="14" width="12.125" style="0" customWidth="1"/>
    <col min="15" max="22" width="7.875" style="0" customWidth="1"/>
  </cols>
  <sheetData>
    <row r="1" ht="13.5">
      <c r="A1" s="14" t="s">
        <v>23</v>
      </c>
    </row>
    <row r="2" spans="1:14" ht="14.2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8"/>
      <c r="L2" s="19"/>
      <c r="M2" s="18"/>
      <c r="N2" s="19" t="s">
        <v>24</v>
      </c>
    </row>
    <row r="3" spans="1:14" ht="14.25" thickTop="1">
      <c r="A3" s="29" t="s">
        <v>18</v>
      </c>
      <c r="B3" s="30"/>
      <c r="C3" s="33" t="s">
        <v>7</v>
      </c>
      <c r="D3" s="26"/>
      <c r="E3" s="25" t="s">
        <v>8</v>
      </c>
      <c r="F3" s="26"/>
      <c r="G3" s="25" t="s">
        <v>9</v>
      </c>
      <c r="H3" s="26"/>
      <c r="I3" s="15" t="s">
        <v>0</v>
      </c>
      <c r="J3" s="16"/>
      <c r="K3" s="15" t="s">
        <v>1</v>
      </c>
      <c r="L3" s="15"/>
      <c r="M3" s="20" t="s">
        <v>20</v>
      </c>
      <c r="N3" s="15"/>
    </row>
    <row r="4" spans="1:14" ht="13.5">
      <c r="A4" s="31"/>
      <c r="B4" s="32"/>
      <c r="C4" s="2" t="s">
        <v>6</v>
      </c>
      <c r="D4" s="2" t="s">
        <v>10</v>
      </c>
      <c r="E4" s="2" t="s">
        <v>6</v>
      </c>
      <c r="F4" s="2" t="s">
        <v>10</v>
      </c>
      <c r="G4" s="2" t="s">
        <v>6</v>
      </c>
      <c r="H4" s="2" t="s">
        <v>10</v>
      </c>
      <c r="I4" s="2" t="s">
        <v>6</v>
      </c>
      <c r="J4" s="2" t="s">
        <v>10</v>
      </c>
      <c r="K4" s="2" t="s">
        <v>6</v>
      </c>
      <c r="L4" s="2" t="s">
        <v>10</v>
      </c>
      <c r="M4" s="2" t="s">
        <v>6</v>
      </c>
      <c r="N4" s="22" t="s">
        <v>10</v>
      </c>
    </row>
    <row r="5" spans="1:14" ht="13.5">
      <c r="A5" s="27" t="s">
        <v>19</v>
      </c>
      <c r="B5" s="28"/>
      <c r="C5" s="9">
        <f>SUM(C6,C10,C14,C22)</f>
        <v>70345</v>
      </c>
      <c r="D5" s="10">
        <f>C5/$C$5*100</f>
        <v>100</v>
      </c>
      <c r="E5" s="9">
        <f>SUM(E6,E10,E14,E22)</f>
        <v>71646</v>
      </c>
      <c r="F5" s="10">
        <f>E5/$E$5*100</f>
        <v>100</v>
      </c>
      <c r="G5" s="9">
        <f>SUM(G6,G10,G14,G22)</f>
        <v>73375</v>
      </c>
      <c r="H5" s="10">
        <f>G5/$G$5*100</f>
        <v>100</v>
      </c>
      <c r="I5" s="9">
        <f>SUM(I6,I10,I14,I22)</f>
        <v>77105</v>
      </c>
      <c r="J5" s="10">
        <f>I5/$I$5*100</f>
        <v>100</v>
      </c>
      <c r="K5" s="9">
        <f>SUM(K6,K10,K14,K22)</f>
        <v>78310</v>
      </c>
      <c r="L5" s="10">
        <f>K5/$K$5*100</f>
        <v>100</v>
      </c>
      <c r="M5" s="9">
        <f>SUM(M6,M10,M14,M22)</f>
        <v>77190</v>
      </c>
      <c r="N5" s="10">
        <f>M5/$M$5*100</f>
        <v>100</v>
      </c>
    </row>
    <row r="6" spans="1:14" ht="13.5">
      <c r="A6" s="12" t="s">
        <v>2</v>
      </c>
      <c r="B6" s="5"/>
      <c r="C6" s="3">
        <f>SUM(C7:C9)</f>
        <v>3698</v>
      </c>
      <c r="D6" s="4">
        <f aca="true" t="shared" si="0" ref="D6:D22">C6/$C$5*100</f>
        <v>5.256947899637501</v>
      </c>
      <c r="E6" s="3">
        <f>SUM(E7:E9)</f>
        <v>2793</v>
      </c>
      <c r="F6" s="4">
        <f aca="true" t="shared" si="1" ref="F6:F22">E6/$E$5*100</f>
        <v>3.898333472908467</v>
      </c>
      <c r="G6" s="3">
        <f>SUM(G7:G9)</f>
        <v>2047</v>
      </c>
      <c r="H6" s="4">
        <f aca="true" t="shared" si="2" ref="H6:H22">G6/$G$5*100</f>
        <v>2.789778534923339</v>
      </c>
      <c r="I6" s="3">
        <f>SUM(I7:I9)</f>
        <v>1629</v>
      </c>
      <c r="J6" s="4">
        <f aca="true" t="shared" si="3" ref="J6:J22">I6/$I$5*100</f>
        <v>2.1127034563257894</v>
      </c>
      <c r="K6" s="3">
        <f>SUM(K7:K9)</f>
        <v>1668</v>
      </c>
      <c r="L6" s="4">
        <f aca="true" t="shared" si="4" ref="L6:L22">K6/$K$5*100</f>
        <v>2.1299961690716382</v>
      </c>
      <c r="M6" s="3">
        <f>SUM(M7:M9)</f>
        <v>1566</v>
      </c>
      <c r="N6" s="4">
        <f aca="true" t="shared" si="5" ref="N6:N22">M6/$M$5*100</f>
        <v>2.0287602020987174</v>
      </c>
    </row>
    <row r="7" spans="1:14" ht="13.5">
      <c r="A7" s="13"/>
      <c r="B7" s="11" t="s">
        <v>11</v>
      </c>
      <c r="C7" s="3">
        <v>3662</v>
      </c>
      <c r="D7" s="4">
        <f t="shared" si="0"/>
        <v>5.205771554481484</v>
      </c>
      <c r="E7" s="3">
        <v>2761</v>
      </c>
      <c r="F7" s="4">
        <f t="shared" si="1"/>
        <v>3.8536694302543055</v>
      </c>
      <c r="G7" s="3">
        <v>2015</v>
      </c>
      <c r="H7" s="4">
        <f t="shared" si="2"/>
        <v>2.7461669505962525</v>
      </c>
      <c r="I7" s="3">
        <v>1606</v>
      </c>
      <c r="J7" s="4">
        <f t="shared" si="3"/>
        <v>2.0828740029829453</v>
      </c>
      <c r="K7" s="3">
        <v>1633</v>
      </c>
      <c r="L7" s="4">
        <f t="shared" si="4"/>
        <v>2.0853020048525095</v>
      </c>
      <c r="M7" s="3">
        <v>1521</v>
      </c>
      <c r="N7" s="4">
        <f t="shared" si="5"/>
        <v>1.9704624951418577</v>
      </c>
    </row>
    <row r="8" spans="1:14" ht="13.5">
      <c r="A8" s="13"/>
      <c r="B8" s="11" t="s">
        <v>27</v>
      </c>
      <c r="C8" s="1">
        <v>25</v>
      </c>
      <c r="D8" s="4">
        <f t="shared" si="0"/>
        <v>0.0355391285805672</v>
      </c>
      <c r="E8" s="1">
        <v>20</v>
      </c>
      <c r="F8" s="4">
        <f t="shared" si="1"/>
        <v>0.027915026658850463</v>
      </c>
      <c r="G8" s="1">
        <v>11</v>
      </c>
      <c r="H8" s="4">
        <f t="shared" si="2"/>
        <v>0.014991482112436115</v>
      </c>
      <c r="I8" s="1">
        <v>10</v>
      </c>
      <c r="J8" s="4">
        <f t="shared" si="3"/>
        <v>0.012969327540367032</v>
      </c>
      <c r="K8" s="1">
        <v>23</v>
      </c>
      <c r="L8" s="4">
        <f t="shared" si="4"/>
        <v>0.029370450772570555</v>
      </c>
      <c r="M8" s="1">
        <v>29</v>
      </c>
      <c r="N8" s="4">
        <f t="shared" si="5"/>
        <v>0.03756963337219847</v>
      </c>
    </row>
    <row r="9" spans="1:14" ht="13.5">
      <c r="A9" s="13"/>
      <c r="B9" s="11" t="s">
        <v>28</v>
      </c>
      <c r="C9" s="1">
        <v>11</v>
      </c>
      <c r="D9" s="4">
        <f t="shared" si="0"/>
        <v>0.01563721657544957</v>
      </c>
      <c r="E9" s="1">
        <v>12</v>
      </c>
      <c r="F9" s="4">
        <f t="shared" si="1"/>
        <v>0.016749015995310274</v>
      </c>
      <c r="G9" s="1">
        <v>21</v>
      </c>
      <c r="H9" s="4">
        <f t="shared" si="2"/>
        <v>0.028620102214650764</v>
      </c>
      <c r="I9" s="1">
        <v>13</v>
      </c>
      <c r="J9" s="4">
        <f t="shared" si="3"/>
        <v>0.01686012580247714</v>
      </c>
      <c r="K9" s="1">
        <v>12</v>
      </c>
      <c r="L9" s="4">
        <f t="shared" si="4"/>
        <v>0.01532371344655855</v>
      </c>
      <c r="M9" s="1">
        <v>16</v>
      </c>
      <c r="N9" s="4">
        <f t="shared" si="5"/>
        <v>0.020728073584661225</v>
      </c>
    </row>
    <row r="10" spans="1:14" ht="13.5">
      <c r="A10" s="12" t="s">
        <v>3</v>
      </c>
      <c r="B10" s="5"/>
      <c r="C10" s="3">
        <f>SUM(C11:C13)</f>
        <v>33323</v>
      </c>
      <c r="D10" s="4">
        <f t="shared" si="0"/>
        <v>47.370815267609636</v>
      </c>
      <c r="E10" s="3">
        <f>SUM(E11:E13)</f>
        <v>32057</v>
      </c>
      <c r="F10" s="4">
        <f t="shared" si="1"/>
        <v>44.743600480138454</v>
      </c>
      <c r="G10" s="3">
        <f>SUM(G11:G13)</f>
        <v>33296</v>
      </c>
      <c r="H10" s="4">
        <f t="shared" si="2"/>
        <v>45.377853492333905</v>
      </c>
      <c r="I10" s="3">
        <f>SUM(I11:I13)</f>
        <v>34294</v>
      </c>
      <c r="J10" s="4">
        <f t="shared" si="3"/>
        <v>44.4770118669347</v>
      </c>
      <c r="K10" s="3">
        <f>SUM(K11:K13)</f>
        <v>32125</v>
      </c>
      <c r="L10" s="4">
        <f t="shared" si="4"/>
        <v>41.022857872557786</v>
      </c>
      <c r="M10" s="3">
        <f>SUM(M11:M13)</f>
        <v>30238</v>
      </c>
      <c r="N10" s="4">
        <f t="shared" si="5"/>
        <v>39.17346806581163</v>
      </c>
    </row>
    <row r="11" spans="1:14" ht="13.5">
      <c r="A11" s="13"/>
      <c r="B11" s="11" t="s">
        <v>12</v>
      </c>
      <c r="C11" s="1">
        <v>187</v>
      </c>
      <c r="D11" s="4">
        <f t="shared" si="0"/>
        <v>0.2658326817826427</v>
      </c>
      <c r="E11" s="1">
        <v>144</v>
      </c>
      <c r="F11" s="4">
        <f t="shared" si="1"/>
        <v>0.20098819194372333</v>
      </c>
      <c r="G11" s="1">
        <v>95</v>
      </c>
      <c r="H11" s="4">
        <f t="shared" si="2"/>
        <v>0.1294718909710392</v>
      </c>
      <c r="I11" s="1">
        <v>118</v>
      </c>
      <c r="J11" s="4">
        <f t="shared" si="3"/>
        <v>0.153038064976331</v>
      </c>
      <c r="K11" s="1">
        <v>113</v>
      </c>
      <c r="L11" s="4">
        <f t="shared" si="4"/>
        <v>0.1442983016217597</v>
      </c>
      <c r="M11" s="1">
        <v>124</v>
      </c>
      <c r="N11" s="4">
        <f t="shared" si="5"/>
        <v>0.1606425702811245</v>
      </c>
    </row>
    <row r="12" spans="1:14" ht="13.5">
      <c r="A12" s="13"/>
      <c r="B12" s="11" t="s">
        <v>13</v>
      </c>
      <c r="C12" s="3">
        <v>5368</v>
      </c>
      <c r="D12" s="4">
        <f t="shared" si="0"/>
        <v>7.63096168881939</v>
      </c>
      <c r="E12" s="3">
        <v>5807</v>
      </c>
      <c r="F12" s="4">
        <f t="shared" si="1"/>
        <v>8.10512799039723</v>
      </c>
      <c r="G12" s="3">
        <v>5929</v>
      </c>
      <c r="H12" s="4">
        <f t="shared" si="2"/>
        <v>8.080408858603066</v>
      </c>
      <c r="I12" s="3">
        <v>6393</v>
      </c>
      <c r="J12" s="4">
        <f t="shared" si="3"/>
        <v>8.291291096556645</v>
      </c>
      <c r="K12" s="3">
        <v>7208</v>
      </c>
      <c r="L12" s="4">
        <f t="shared" si="4"/>
        <v>9.204443876899502</v>
      </c>
      <c r="M12" s="3">
        <v>7037</v>
      </c>
      <c r="N12" s="4">
        <f t="shared" si="5"/>
        <v>9.116465863453815</v>
      </c>
    </row>
    <row r="13" spans="1:14" ht="13.5">
      <c r="A13" s="13"/>
      <c r="B13" s="11" t="s">
        <v>14</v>
      </c>
      <c r="C13" s="3">
        <v>27768</v>
      </c>
      <c r="D13" s="4">
        <f t="shared" si="0"/>
        <v>39.474020897007605</v>
      </c>
      <c r="E13" s="3">
        <v>26106</v>
      </c>
      <c r="F13" s="4">
        <f t="shared" si="1"/>
        <v>36.4374842977975</v>
      </c>
      <c r="G13" s="3">
        <v>27272</v>
      </c>
      <c r="H13" s="4">
        <f t="shared" si="2"/>
        <v>37.167972742759794</v>
      </c>
      <c r="I13" s="3">
        <v>27783</v>
      </c>
      <c r="J13" s="4">
        <f t="shared" si="3"/>
        <v>36.032682705401726</v>
      </c>
      <c r="K13" s="3">
        <v>24804</v>
      </c>
      <c r="L13" s="4">
        <f t="shared" si="4"/>
        <v>31.67411569403652</v>
      </c>
      <c r="M13" s="3">
        <v>23077</v>
      </c>
      <c r="N13" s="4">
        <f t="shared" si="5"/>
        <v>29.896359632076692</v>
      </c>
    </row>
    <row r="14" spans="1:14" ht="13.5">
      <c r="A14" s="12" t="s">
        <v>4</v>
      </c>
      <c r="B14" s="5"/>
      <c r="C14" s="3">
        <f>SUM(C15:C21)</f>
        <v>33229</v>
      </c>
      <c r="D14" s="4">
        <f t="shared" si="0"/>
        <v>47.23718814414671</v>
      </c>
      <c r="E14" s="3">
        <f>SUM(E15:E21)</f>
        <v>36770</v>
      </c>
      <c r="F14" s="4">
        <f t="shared" si="1"/>
        <v>51.321776512296566</v>
      </c>
      <c r="G14" s="3">
        <f>SUM(G15:G21)</f>
        <v>37983</v>
      </c>
      <c r="H14" s="4">
        <f t="shared" si="2"/>
        <v>51.76558773424191</v>
      </c>
      <c r="I14" s="3">
        <f>SUM(I15:I21)</f>
        <v>41092</v>
      </c>
      <c r="J14" s="4">
        <f t="shared" si="3"/>
        <v>53.29356072887621</v>
      </c>
      <c r="K14" s="3">
        <f>SUM(K15:K21)</f>
        <v>44358</v>
      </c>
      <c r="L14" s="4">
        <f t="shared" si="4"/>
        <v>56.64410675520368</v>
      </c>
      <c r="M14" s="3">
        <f>SUM(M15:M21)</f>
        <v>45114</v>
      </c>
      <c r="N14" s="4">
        <f t="shared" si="5"/>
        <v>58.4453944811504</v>
      </c>
    </row>
    <row r="15" spans="1:14" ht="13.5">
      <c r="A15" s="13"/>
      <c r="B15" s="11" t="s">
        <v>26</v>
      </c>
      <c r="C15" s="1">
        <v>321</v>
      </c>
      <c r="D15" s="4">
        <f t="shared" si="0"/>
        <v>0.4563224109744829</v>
      </c>
      <c r="E15" s="1">
        <v>328</v>
      </c>
      <c r="F15" s="4">
        <f t="shared" si="1"/>
        <v>0.4578064372051475</v>
      </c>
      <c r="G15" s="1">
        <v>351</v>
      </c>
      <c r="H15" s="4">
        <f t="shared" si="2"/>
        <v>0.47836456558773427</v>
      </c>
      <c r="I15" s="1">
        <v>350</v>
      </c>
      <c r="J15" s="4">
        <f t="shared" si="3"/>
        <v>0.45392646391284613</v>
      </c>
      <c r="K15" s="1">
        <v>360</v>
      </c>
      <c r="L15" s="4">
        <f t="shared" si="4"/>
        <v>0.45971140339675653</v>
      </c>
      <c r="M15" s="1">
        <v>307</v>
      </c>
      <c r="N15" s="4">
        <f t="shared" si="5"/>
        <v>0.3977199119056873</v>
      </c>
    </row>
    <row r="16" spans="1:14" ht="13.5">
      <c r="A16" s="13"/>
      <c r="B16" s="11" t="s">
        <v>15</v>
      </c>
      <c r="C16" s="3">
        <v>4670</v>
      </c>
      <c r="D16" s="4">
        <f t="shared" si="0"/>
        <v>6.638709218849955</v>
      </c>
      <c r="E16" s="3">
        <v>4780</v>
      </c>
      <c r="F16" s="4">
        <f t="shared" si="1"/>
        <v>6.67169137146526</v>
      </c>
      <c r="G16" s="3">
        <v>4611</v>
      </c>
      <c r="H16" s="4">
        <f t="shared" si="2"/>
        <v>6.284156729131175</v>
      </c>
      <c r="I16" s="3">
        <v>4605</v>
      </c>
      <c r="J16" s="4">
        <f t="shared" si="3"/>
        <v>5.972375332339018</v>
      </c>
      <c r="K16" s="3">
        <v>4644</v>
      </c>
      <c r="L16" s="4">
        <f t="shared" si="4"/>
        <v>5.930277103818159</v>
      </c>
      <c r="M16" s="3">
        <v>4338</v>
      </c>
      <c r="N16" s="4">
        <f t="shared" si="5"/>
        <v>5.619898950641275</v>
      </c>
    </row>
    <row r="17" spans="1:14" ht="13.5">
      <c r="A17" s="13"/>
      <c r="B17" s="21" t="s">
        <v>29</v>
      </c>
      <c r="C17" s="3">
        <v>14465</v>
      </c>
      <c r="D17" s="4">
        <f t="shared" si="0"/>
        <v>20.562939796716183</v>
      </c>
      <c r="E17" s="3">
        <v>16089</v>
      </c>
      <c r="F17" s="4">
        <f t="shared" si="1"/>
        <v>22.456243195712254</v>
      </c>
      <c r="G17" s="3">
        <v>16425</v>
      </c>
      <c r="H17" s="4">
        <f t="shared" si="2"/>
        <v>22.385008517887563</v>
      </c>
      <c r="I17" s="3">
        <v>16682</v>
      </c>
      <c r="J17" s="4">
        <f t="shared" si="3"/>
        <v>21.63543220284028</v>
      </c>
      <c r="K17" s="3">
        <v>17580</v>
      </c>
      <c r="L17" s="4">
        <f t="shared" si="4"/>
        <v>22.449240199208276</v>
      </c>
      <c r="M17" s="3">
        <v>16507</v>
      </c>
      <c r="N17" s="4">
        <f t="shared" si="5"/>
        <v>21.38489441637518</v>
      </c>
    </row>
    <row r="18" spans="1:14" ht="13.5">
      <c r="A18" s="13"/>
      <c r="B18" s="11" t="s">
        <v>22</v>
      </c>
      <c r="C18" s="3">
        <v>1881</v>
      </c>
      <c r="D18" s="4">
        <f t="shared" si="0"/>
        <v>2.6739640344018762</v>
      </c>
      <c r="E18" s="3">
        <v>2136</v>
      </c>
      <c r="F18" s="4">
        <f t="shared" si="1"/>
        <v>2.981324847165229</v>
      </c>
      <c r="G18" s="3">
        <v>2373</v>
      </c>
      <c r="H18" s="4">
        <f t="shared" si="2"/>
        <v>3.2340715502555364</v>
      </c>
      <c r="I18" s="3">
        <v>2573</v>
      </c>
      <c r="J18" s="4">
        <f t="shared" si="3"/>
        <v>3.3370079761364373</v>
      </c>
      <c r="K18" s="3">
        <v>2624</v>
      </c>
      <c r="L18" s="4">
        <f t="shared" si="4"/>
        <v>3.3507853403141366</v>
      </c>
      <c r="M18" s="3">
        <v>2491</v>
      </c>
      <c r="N18" s="4">
        <f t="shared" si="5"/>
        <v>3.2271019562119445</v>
      </c>
    </row>
    <row r="19" spans="1:14" ht="13.5">
      <c r="A19" s="13"/>
      <c r="B19" s="11" t="s">
        <v>21</v>
      </c>
      <c r="C19" s="3">
        <v>271</v>
      </c>
      <c r="D19" s="4">
        <f t="shared" si="0"/>
        <v>0.38524415381334853</v>
      </c>
      <c r="E19" s="3">
        <v>272</v>
      </c>
      <c r="F19" s="4">
        <f t="shared" si="1"/>
        <v>0.37964436256036627</v>
      </c>
      <c r="G19" s="3">
        <v>279</v>
      </c>
      <c r="H19" s="4">
        <f t="shared" si="2"/>
        <v>0.38023850085178873</v>
      </c>
      <c r="I19" s="3">
        <v>374</v>
      </c>
      <c r="J19" s="4">
        <f t="shared" si="3"/>
        <v>0.485052850009727</v>
      </c>
      <c r="K19" s="3">
        <v>460</v>
      </c>
      <c r="L19" s="4">
        <f t="shared" si="4"/>
        <v>0.5874090154514111</v>
      </c>
      <c r="M19" s="3">
        <v>502</v>
      </c>
      <c r="N19" s="4">
        <f t="shared" si="5"/>
        <v>0.650343308718746</v>
      </c>
    </row>
    <row r="20" spans="1:14" ht="13.5">
      <c r="A20" s="13"/>
      <c r="B20" s="11" t="s">
        <v>16</v>
      </c>
      <c r="C20" s="3">
        <v>9929</v>
      </c>
      <c r="D20" s="4">
        <f t="shared" si="0"/>
        <v>14.114720307058072</v>
      </c>
      <c r="E20" s="3">
        <v>11545</v>
      </c>
      <c r="F20" s="4">
        <f t="shared" si="1"/>
        <v>16.113949138821425</v>
      </c>
      <c r="G20" s="3">
        <v>12454</v>
      </c>
      <c r="H20" s="4">
        <f t="shared" si="2"/>
        <v>16.973083475298125</v>
      </c>
      <c r="I20" s="3">
        <v>14877</v>
      </c>
      <c r="J20" s="4">
        <f t="shared" si="3"/>
        <v>19.294468581804033</v>
      </c>
      <c r="K20" s="3">
        <v>17015</v>
      </c>
      <c r="L20" s="4">
        <f t="shared" si="4"/>
        <v>21.727748691099478</v>
      </c>
      <c r="M20" s="3">
        <v>18991</v>
      </c>
      <c r="N20" s="4">
        <f t="shared" si="5"/>
        <v>24.602927840393836</v>
      </c>
    </row>
    <row r="21" spans="1:14" ht="13.5">
      <c r="A21" s="13"/>
      <c r="B21" s="11" t="s">
        <v>17</v>
      </c>
      <c r="C21" s="3">
        <v>1692</v>
      </c>
      <c r="D21" s="4">
        <f t="shared" si="0"/>
        <v>2.4052882223327887</v>
      </c>
      <c r="E21" s="3">
        <v>1620</v>
      </c>
      <c r="F21" s="4">
        <f t="shared" si="1"/>
        <v>2.261117159366887</v>
      </c>
      <c r="G21" s="3">
        <v>1490</v>
      </c>
      <c r="H21" s="4">
        <f t="shared" si="2"/>
        <v>2.0306643952299828</v>
      </c>
      <c r="I21" s="3">
        <v>1631</v>
      </c>
      <c r="J21" s="4">
        <f t="shared" si="3"/>
        <v>2.115297321833863</v>
      </c>
      <c r="K21" s="3">
        <v>1675</v>
      </c>
      <c r="L21" s="4">
        <f t="shared" si="4"/>
        <v>2.1389350019154643</v>
      </c>
      <c r="M21" s="3">
        <v>1978</v>
      </c>
      <c r="N21" s="4">
        <f t="shared" si="5"/>
        <v>2.562508096903744</v>
      </c>
    </row>
    <row r="22" spans="1:14" ht="13.5">
      <c r="A22" s="23" t="s">
        <v>25</v>
      </c>
      <c r="B22" s="24"/>
      <c r="C22" s="6">
        <v>95</v>
      </c>
      <c r="D22" s="7">
        <f t="shared" si="0"/>
        <v>0.13504868860615538</v>
      </c>
      <c r="E22" s="6">
        <v>26</v>
      </c>
      <c r="F22" s="7">
        <f t="shared" si="1"/>
        <v>0.0362895346565056</v>
      </c>
      <c r="G22" s="6">
        <v>49</v>
      </c>
      <c r="H22" s="7">
        <f t="shared" si="2"/>
        <v>0.0667802385008518</v>
      </c>
      <c r="I22" s="6">
        <v>90</v>
      </c>
      <c r="J22" s="7">
        <f t="shared" si="3"/>
        <v>0.1167239478633033</v>
      </c>
      <c r="K22" s="6">
        <v>159</v>
      </c>
      <c r="L22" s="7">
        <f t="shared" si="4"/>
        <v>0.2030392031669008</v>
      </c>
      <c r="M22" s="6">
        <v>272</v>
      </c>
      <c r="N22" s="7">
        <f t="shared" si="5"/>
        <v>0.3523772509392408</v>
      </c>
    </row>
    <row r="23" spans="1:14" ht="13.5">
      <c r="A23" s="1"/>
      <c r="B23" s="1"/>
      <c r="C23" s="1"/>
      <c r="D23" s="1"/>
      <c r="E23" s="1"/>
      <c r="F23" s="1"/>
      <c r="G23" s="1"/>
      <c r="H23" s="1"/>
      <c r="I23" s="1"/>
      <c r="J23" s="1"/>
      <c r="L23" s="8"/>
      <c r="N23" s="8" t="s">
        <v>5</v>
      </c>
    </row>
  </sheetData>
  <mergeCells count="6">
    <mergeCell ref="A22:B22"/>
    <mergeCell ref="G3:H3"/>
    <mergeCell ref="A5:B5"/>
    <mergeCell ref="A3:B4"/>
    <mergeCell ref="C3:D3"/>
    <mergeCell ref="E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大垣市役所</cp:lastModifiedBy>
  <cp:lastPrinted>2003-07-03T06:50:37Z</cp:lastPrinted>
  <dcterms:created xsi:type="dcterms:W3CDTF">1998-01-12T23:19:30Z</dcterms:created>
  <dcterms:modified xsi:type="dcterms:W3CDTF">2005-04-07T09:24:59Z</dcterms:modified>
  <cp:category/>
  <cp:version/>
  <cp:contentType/>
  <cp:contentStatus/>
</cp:coreProperties>
</file>