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<sst xmlns="http://schemas.openxmlformats.org/spreadsheetml/2006/main" count="153" uniqueCount="116">
  <si>
    <t>実    額</t>
  </si>
  <si>
    <t>構 成 比</t>
  </si>
  <si>
    <t>(1)</t>
  </si>
  <si>
    <t>(2)</t>
  </si>
  <si>
    <t>(3)</t>
  </si>
  <si>
    <t>(4)</t>
  </si>
  <si>
    <t>(5)</t>
  </si>
  <si>
    <t>電気・ガス・水道業</t>
  </si>
  <si>
    <t>(6)</t>
  </si>
  <si>
    <t>(7)</t>
  </si>
  <si>
    <t>金融・保険・不動産業</t>
  </si>
  <si>
    <t>(8)</t>
  </si>
  <si>
    <t>(9)</t>
  </si>
  <si>
    <t>資料：県統計調査課</t>
  </si>
  <si>
    <t>区　　　　　　　　　　　分</t>
  </si>
  <si>
    <t>149,759人</t>
  </si>
  <si>
    <t>平　成　６  年  度</t>
  </si>
  <si>
    <t>平　成　７  年  度</t>
  </si>
  <si>
    <t>平　成　８  年  度</t>
  </si>
  <si>
    <t>平　成　９  年  度</t>
  </si>
  <si>
    <t>平　成　10  年  度</t>
  </si>
  <si>
    <t>7,975ha</t>
  </si>
  <si>
    <t>〈　経済活動別市内総生産　〉</t>
  </si>
  <si>
    <t>農　林　水　産　業</t>
  </si>
  <si>
    <t>鉱　　　　　　　業</t>
  </si>
  <si>
    <t>製　　　造　　　業</t>
  </si>
  <si>
    <t>建　　　設　　　業</t>
  </si>
  <si>
    <t>公　　　　　　　務</t>
  </si>
  <si>
    <t>サ　ー　ビ　ス　業</t>
  </si>
  <si>
    <t>（再        掲）</t>
  </si>
  <si>
    <t>第　１　次　産　業</t>
  </si>
  <si>
    <t>第　２　次　産　業</t>
  </si>
  <si>
    <t>第　３　次　産　業</t>
  </si>
  <si>
    <t>［ 輸入税（控 除）帰属利子 ］</t>
  </si>
  <si>
    <t>卸　売・小　売　業</t>
  </si>
  <si>
    <t>運　輸・通　信　業</t>
  </si>
  <si>
    <t>一　般　政　府</t>
  </si>
  <si>
    <t>公　的　企　業</t>
  </si>
  <si>
    <t>個　人　企　業</t>
  </si>
  <si>
    <t>民間法人企業</t>
  </si>
  <si>
    <t>就業者数（就業地ベース）</t>
  </si>
  <si>
    <t>人口１人当たり市民所得</t>
  </si>
  <si>
    <t>就業者１人当たり市内総生産</t>
  </si>
  <si>
    <t>１ｈａ当たり市内総生産</t>
  </si>
  <si>
    <t>人　　　　口</t>
  </si>
  <si>
    <t>面　　　　積</t>
  </si>
  <si>
    <t>産業</t>
  </si>
  <si>
    <t>政府サービス生産者</t>
  </si>
  <si>
    <t>対家計民間非営利サービス生産者</t>
  </si>
  <si>
    <t>〈　市　民　所　得　（分　配）　〉</t>
  </si>
  <si>
    <t>〈　関　連　指　標　〉</t>
  </si>
  <si>
    <t>ａ　農　　　　　　　　　　　業</t>
  </si>
  <si>
    <t>ｂ　林　　　　　　　　　　　業</t>
  </si>
  <si>
    <t>ｃ　水　　　　 産　 　　　　業</t>
  </si>
  <si>
    <t>合　　　　　　計</t>
  </si>
  <si>
    <t>賃　金・俸　給</t>
  </si>
  <si>
    <t>平　成　11  年  度</t>
  </si>
  <si>
    <t>7,975ha</t>
  </si>
  <si>
    <t>平　成　12  年  度</t>
  </si>
  <si>
    <t>　　　（単位：百万円、％）</t>
  </si>
  <si>
    <t>雇用者報酬</t>
  </si>
  <si>
    <t>雇主の社会負担</t>
  </si>
  <si>
    <t>財産所得（非企業部門）</t>
  </si>
  <si>
    <t>家計</t>
  </si>
  <si>
    <t>対家計民間非営利団体</t>
  </si>
  <si>
    <t>企業所得（法人企業の分配所得受払後）</t>
  </si>
  <si>
    <t>a雇主の現実社会負担</t>
  </si>
  <si>
    <t>b雇主の帰属社会負担</t>
  </si>
  <si>
    <t>149,364人</t>
  </si>
  <si>
    <t>86,595人</t>
  </si>
  <si>
    <t>87,110人</t>
  </si>
  <si>
    <t>150,090人</t>
  </si>
  <si>
    <t>151,218人</t>
  </si>
  <si>
    <t>151,613人</t>
  </si>
  <si>
    <t>151,246人</t>
  </si>
  <si>
    <t>150,246人</t>
  </si>
  <si>
    <t>93．市内総生産、市民所得（分配）</t>
  </si>
  <si>
    <t>平　成　13  年  度</t>
  </si>
  <si>
    <t>平　成　14  年  度</t>
  </si>
  <si>
    <t>3,117千円</t>
  </si>
  <si>
    <t>6,852千円</t>
  </si>
  <si>
    <t>74,396千円</t>
  </si>
  <si>
    <t>3,070千円</t>
  </si>
  <si>
    <t>6,800千円</t>
  </si>
  <si>
    <t>74,280千円</t>
  </si>
  <si>
    <t>87,328人</t>
  </si>
  <si>
    <t>3,171千円</t>
  </si>
  <si>
    <t>6,906千円</t>
  </si>
  <si>
    <t>75,620千円</t>
  </si>
  <si>
    <t>88,402人</t>
  </si>
  <si>
    <t>3,292千円</t>
  </si>
  <si>
    <t>7,020千円</t>
  </si>
  <si>
    <t>77,812千円</t>
  </si>
  <si>
    <t>88,634人</t>
  </si>
  <si>
    <t>3,158千円</t>
  </si>
  <si>
    <t>7,164千円</t>
  </si>
  <si>
    <t>79,622千円</t>
  </si>
  <si>
    <t>87,871人</t>
  </si>
  <si>
    <t>3,122千円</t>
  </si>
  <si>
    <t>7,161千円</t>
  </si>
  <si>
    <t>78,904千円</t>
  </si>
  <si>
    <t>87,708人</t>
  </si>
  <si>
    <t>3,189千円</t>
  </si>
  <si>
    <t>7,066千円</t>
  </si>
  <si>
    <t>77,716千円</t>
  </si>
  <si>
    <t>150,389人</t>
  </si>
  <si>
    <t>87,720人</t>
  </si>
  <si>
    <t>3,121千円</t>
  </si>
  <si>
    <t>75,792千円</t>
  </si>
  <si>
    <t>150,244人</t>
  </si>
  <si>
    <t>86,908人</t>
  </si>
  <si>
    <t>3,123千円</t>
  </si>
  <si>
    <t>6,951千円</t>
  </si>
  <si>
    <t>75,751千円</t>
  </si>
  <si>
    <t>(注)新ＳＮＡ方式による。平成14年度の推計に際して、県民経済計算の遡及改訂により平成2年度に遡って改訂したため、過去に公表された数値とは一致しない。</t>
  </si>
  <si>
    <t>6,891千円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</si>
</sst>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.0_);[Red]\(#,##0.0\)"/>
    <numFmt numFmtId="179" formatCode="0.0_);[Red]\(0.0\)"/>
    <numFmt numFmtId="180" formatCode="#,##0_ "/>
    <numFmt numFmtId="181" formatCode="\-0.0\ "/>
    <numFmt numFmtId="182" formatCode="#,##0;&quot;△ &quot;#,##0"/>
    <numFmt numFmtId="183" formatCode="#,##0.0;&quot;△ &quot;#,##0.0"/>
    <numFmt numFmtId="184" formatCode="0.0%"/>
    <numFmt numFmtId="185" formatCode="0.0;&quot;△ &quot;0.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176" fontId="7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 horizontal="right"/>
    </xf>
    <xf numFmtId="38" fontId="7" fillId="0" borderId="0" xfId="17" applyFont="1" applyAlignment="1">
      <alignment/>
    </xf>
    <xf numFmtId="38" fontId="7" fillId="0" borderId="0" xfId="17" applyFont="1" applyAlignment="1">
      <alignment horizontal="right"/>
    </xf>
    <xf numFmtId="180" fontId="7" fillId="0" borderId="0" xfId="0" applyNumberFormat="1" applyFont="1" applyBorder="1" applyAlignment="1">
      <alignment horizontal="right"/>
    </xf>
    <xf numFmtId="38" fontId="7" fillId="0" borderId="0" xfId="17" applyFont="1" applyBorder="1" applyAlignment="1">
      <alignment/>
    </xf>
    <xf numFmtId="38" fontId="7" fillId="0" borderId="0" xfId="17" applyFont="1" applyBorder="1" applyAlignment="1">
      <alignment horizontal="right"/>
    </xf>
    <xf numFmtId="180" fontId="7" fillId="0" borderId="2" xfId="0" applyNumberFormat="1" applyFont="1" applyBorder="1" applyAlignment="1">
      <alignment horizontal="right"/>
    </xf>
    <xf numFmtId="38" fontId="7" fillId="0" borderId="2" xfId="17" applyFont="1" applyBorder="1" applyAlignment="1">
      <alignment/>
    </xf>
    <xf numFmtId="38" fontId="7" fillId="0" borderId="2" xfId="17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4" xfId="0" applyFont="1" applyBorder="1" applyAlignment="1">
      <alignment horizontal="distributed"/>
    </xf>
    <xf numFmtId="182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4" xfId="0" applyFont="1" applyBorder="1" applyAlignment="1">
      <alignment horizontal="distributed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/>
    </xf>
    <xf numFmtId="182" fontId="8" fillId="0" borderId="0" xfId="0" applyNumberFormat="1" applyFont="1" applyBorder="1" applyAlignment="1">
      <alignment/>
    </xf>
    <xf numFmtId="182" fontId="7" fillId="0" borderId="0" xfId="0" applyNumberFormat="1" applyFont="1" applyAlignment="1">
      <alignment/>
    </xf>
    <xf numFmtId="183" fontId="7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/>
    </xf>
    <xf numFmtId="183" fontId="7" fillId="0" borderId="0" xfId="0" applyNumberFormat="1" applyFont="1" applyAlignment="1">
      <alignment/>
    </xf>
    <xf numFmtId="0" fontId="7" fillId="0" borderId="4" xfId="0" applyFont="1" applyBorder="1" applyAlignment="1">
      <alignment horizontal="distributed"/>
    </xf>
    <xf numFmtId="0" fontId="7" fillId="0" borderId="2" xfId="0" applyFont="1" applyBorder="1" applyAlignment="1">
      <alignment horizontal="right"/>
    </xf>
    <xf numFmtId="185" fontId="7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85" fontId="8" fillId="0" borderId="0" xfId="0" applyNumberFormat="1" applyFont="1" applyAlignment="1">
      <alignment/>
    </xf>
    <xf numFmtId="182" fontId="7" fillId="0" borderId="2" xfId="0" applyNumberFormat="1" applyFont="1" applyBorder="1" applyAlignment="1">
      <alignment/>
    </xf>
    <xf numFmtId="183" fontId="7" fillId="0" borderId="2" xfId="0" applyNumberFormat="1" applyFont="1" applyBorder="1" applyAlignment="1">
      <alignment/>
    </xf>
    <xf numFmtId="185" fontId="7" fillId="0" borderId="2" xfId="0" applyNumberFormat="1" applyFont="1" applyBorder="1" applyAlignment="1">
      <alignment/>
    </xf>
    <xf numFmtId="182" fontId="8" fillId="0" borderId="2" xfId="0" applyNumberFormat="1" applyFont="1" applyBorder="1" applyAlignment="1">
      <alignment/>
    </xf>
    <xf numFmtId="183" fontId="8" fillId="0" borderId="2" xfId="0" applyNumberFormat="1" applyFont="1" applyBorder="1" applyAlignment="1">
      <alignment/>
    </xf>
    <xf numFmtId="185" fontId="8" fillId="0" borderId="2" xfId="0" applyNumberFormat="1" applyFont="1" applyBorder="1" applyAlignment="1">
      <alignment/>
    </xf>
    <xf numFmtId="185" fontId="7" fillId="0" borderId="0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distributed"/>
    </xf>
    <xf numFmtId="0" fontId="7" fillId="0" borderId="7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4" xfId="0" applyFont="1" applyBorder="1" applyAlignment="1">
      <alignment horizontal="distributed"/>
    </xf>
    <xf numFmtId="0" fontId="7" fillId="0" borderId="8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4" xfId="0" applyFont="1" applyFill="1" applyBorder="1" applyAlignment="1">
      <alignment horizontal="distributed"/>
    </xf>
    <xf numFmtId="0" fontId="7" fillId="0" borderId="0" xfId="0" applyFont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4" xfId="0" applyFont="1" applyBorder="1" applyAlignment="1">
      <alignment horizontal="distributed"/>
    </xf>
    <xf numFmtId="0" fontId="8" fillId="0" borderId="2" xfId="0" applyFont="1" applyBorder="1" applyAlignment="1">
      <alignment horizontal="distributed"/>
    </xf>
    <xf numFmtId="0" fontId="8" fillId="0" borderId="7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workbookViewId="0" topLeftCell="L37">
      <selection activeCell="S51" sqref="S51"/>
    </sheetView>
  </sheetViews>
  <sheetFormatPr defaultColWidth="9.00390625" defaultRowHeight="13.5"/>
  <cols>
    <col min="1" max="1" width="2.50390625" style="0" customWidth="1"/>
    <col min="2" max="2" width="2.25390625" style="0" customWidth="1"/>
    <col min="3" max="3" width="3.50390625" style="0" customWidth="1"/>
    <col min="4" max="4" width="33.625" style="0" customWidth="1"/>
    <col min="5" max="5" width="15.75390625" style="0" bestFit="1" customWidth="1"/>
    <col min="6" max="6" width="11.625" style="0" customWidth="1"/>
    <col min="7" max="7" width="15.75390625" style="0" bestFit="1" customWidth="1"/>
    <col min="8" max="8" width="11.625" style="0" customWidth="1"/>
    <col min="9" max="9" width="15.75390625" style="0" bestFit="1" customWidth="1"/>
    <col min="10" max="10" width="11.625" style="0" customWidth="1"/>
    <col min="11" max="11" width="15.75390625" style="0" bestFit="1" customWidth="1"/>
    <col min="12" max="12" width="11.625" style="0" customWidth="1"/>
    <col min="13" max="13" width="15.75390625" style="0" bestFit="1" customWidth="1"/>
    <col min="14" max="14" width="11.625" style="0" customWidth="1"/>
    <col min="15" max="15" width="15.75390625" style="0" bestFit="1" customWidth="1"/>
    <col min="16" max="16" width="11.625" style="0" customWidth="1"/>
    <col min="17" max="17" width="15.75390625" style="0" bestFit="1" customWidth="1"/>
    <col min="18" max="18" width="11.625" style="0" customWidth="1"/>
    <col min="19" max="19" width="15.625" style="0" customWidth="1"/>
    <col min="20" max="20" width="11.625" style="0" customWidth="1"/>
    <col min="21" max="21" width="15.75390625" style="0" customWidth="1"/>
    <col min="22" max="22" width="11.625" style="0" customWidth="1"/>
  </cols>
  <sheetData>
    <row r="1" ht="13.5">
      <c r="A1" s="16" t="s">
        <v>76</v>
      </c>
    </row>
    <row r="2" spans="1:22" ht="14.2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V2" s="18" t="s">
        <v>59</v>
      </c>
    </row>
    <row r="3" spans="1:22" ht="14.25" thickTop="1">
      <c r="A3" s="55" t="s">
        <v>14</v>
      </c>
      <c r="B3" s="55"/>
      <c r="C3" s="55"/>
      <c r="D3" s="56"/>
      <c r="E3" s="53" t="s">
        <v>16</v>
      </c>
      <c r="F3" s="54"/>
      <c r="G3" s="53" t="s">
        <v>17</v>
      </c>
      <c r="H3" s="54"/>
      <c r="I3" s="53" t="s">
        <v>18</v>
      </c>
      <c r="J3" s="54"/>
      <c r="K3" s="53" t="s">
        <v>19</v>
      </c>
      <c r="L3" s="54"/>
      <c r="M3" s="43" t="s">
        <v>20</v>
      </c>
      <c r="N3" s="52"/>
      <c r="O3" s="43" t="s">
        <v>56</v>
      </c>
      <c r="P3" s="44"/>
      <c r="Q3" s="43" t="s">
        <v>58</v>
      </c>
      <c r="R3" s="44"/>
      <c r="S3" s="43" t="s">
        <v>77</v>
      </c>
      <c r="T3" s="44"/>
      <c r="U3" s="43" t="s">
        <v>78</v>
      </c>
      <c r="V3" s="44"/>
    </row>
    <row r="4" spans="1:22" ht="13.5">
      <c r="A4" s="57"/>
      <c r="B4" s="57"/>
      <c r="C4" s="57"/>
      <c r="D4" s="58"/>
      <c r="E4" s="2" t="s">
        <v>0</v>
      </c>
      <c r="F4" s="2" t="s">
        <v>1</v>
      </c>
      <c r="G4" s="2" t="s">
        <v>0</v>
      </c>
      <c r="H4" s="2" t="s">
        <v>1</v>
      </c>
      <c r="I4" s="2" t="s">
        <v>0</v>
      </c>
      <c r="J4" s="2" t="s">
        <v>1</v>
      </c>
      <c r="K4" s="2" t="s">
        <v>0</v>
      </c>
      <c r="L4" s="2" t="s">
        <v>1</v>
      </c>
      <c r="M4" s="2" t="s">
        <v>0</v>
      </c>
      <c r="N4" s="2" t="s">
        <v>1</v>
      </c>
      <c r="O4" s="2" t="s">
        <v>0</v>
      </c>
      <c r="P4" s="2" t="s">
        <v>1</v>
      </c>
      <c r="Q4" s="2" t="s">
        <v>0</v>
      </c>
      <c r="R4" s="2" t="s">
        <v>1</v>
      </c>
      <c r="S4" s="2" t="s">
        <v>0</v>
      </c>
      <c r="T4" s="2" t="s">
        <v>1</v>
      </c>
      <c r="U4" s="2" t="s">
        <v>0</v>
      </c>
      <c r="V4" s="2" t="s">
        <v>1</v>
      </c>
    </row>
    <row r="5" spans="1:22" ht="13.5">
      <c r="A5" s="49" t="s">
        <v>22</v>
      </c>
      <c r="B5" s="49"/>
      <c r="C5" s="49"/>
      <c r="D5" s="59"/>
      <c r="E5" s="1"/>
      <c r="F5" s="1"/>
      <c r="G5" s="1"/>
      <c r="H5" s="1"/>
      <c r="I5" s="1"/>
      <c r="J5" s="1"/>
      <c r="K5" s="1"/>
      <c r="L5" s="1"/>
      <c r="M5" s="1"/>
      <c r="N5" s="1"/>
      <c r="O5" s="7"/>
      <c r="P5" s="3"/>
      <c r="Q5" s="1"/>
      <c r="R5" s="1"/>
      <c r="S5" s="1"/>
      <c r="T5" s="1"/>
      <c r="U5" s="1"/>
      <c r="V5" s="1"/>
    </row>
    <row r="6" spans="1:22" ht="13.5">
      <c r="A6" s="1"/>
      <c r="B6" s="1">
        <v>1</v>
      </c>
      <c r="C6" s="61" t="s">
        <v>46</v>
      </c>
      <c r="D6" s="48"/>
      <c r="E6" s="20">
        <v>574950</v>
      </c>
      <c r="F6" s="28">
        <f>E6/$E$25*100</f>
        <v>96.9054962835617</v>
      </c>
      <c r="G6" s="20">
        <v>577434</v>
      </c>
      <c r="H6" s="28">
        <f>G6/$G$25*100</f>
        <v>97.47580551227492</v>
      </c>
      <c r="I6" s="20">
        <v>591184</v>
      </c>
      <c r="J6" s="28">
        <f>I6/$I$25*100</f>
        <v>98.02957217025637</v>
      </c>
      <c r="K6" s="20">
        <v>609279</v>
      </c>
      <c r="L6" s="28">
        <f>K6/$K$25*100</f>
        <v>98.18370800096689</v>
      </c>
      <c r="M6" s="20">
        <v>620239</v>
      </c>
      <c r="N6" s="28">
        <f aca="true" t="shared" si="0" ref="N6:N25">M6/$M$25*100</f>
        <v>97.6775865924603</v>
      </c>
      <c r="O6" s="20">
        <v>613047</v>
      </c>
      <c r="P6" s="28">
        <f aca="true" t="shared" si="1" ref="P6:P25">O6/$O$25*100</f>
        <v>97.42394601887622</v>
      </c>
      <c r="Q6" s="27">
        <v>603555</v>
      </c>
      <c r="R6" s="33">
        <f aca="true" t="shared" si="2" ref="R6:R25">Q6/$Q$25*100</f>
        <v>97.38087862301303</v>
      </c>
      <c r="S6" s="27">
        <v>594556</v>
      </c>
      <c r="T6" s="33">
        <f>S6/$S$25*100</f>
        <v>98.36509286312244</v>
      </c>
      <c r="U6" s="27">
        <v>593329</v>
      </c>
      <c r="V6" s="33">
        <f>U6/$U$25*100</f>
        <v>98.21474092638145</v>
      </c>
    </row>
    <row r="7" spans="1:22" ht="13.5">
      <c r="A7" s="1"/>
      <c r="B7" s="5"/>
      <c r="C7" s="21" t="s">
        <v>2</v>
      </c>
      <c r="D7" s="22" t="s">
        <v>23</v>
      </c>
      <c r="E7" s="20">
        <v>3057</v>
      </c>
      <c r="F7" s="28">
        <f aca="true" t="shared" si="3" ref="F7:F25">E7/$E$25*100</f>
        <v>0.515244981544218</v>
      </c>
      <c r="G7" s="20">
        <v>2661</v>
      </c>
      <c r="H7" s="28">
        <f aca="true" t="shared" si="4" ref="H7:H25">G7/$G$25*100</f>
        <v>0.44919959418420724</v>
      </c>
      <c r="I7" s="20">
        <v>2557</v>
      </c>
      <c r="J7" s="28">
        <f aca="true" t="shared" si="5" ref="J7:J25">I7/$I$25*100</f>
        <v>0.4239993234582559</v>
      </c>
      <c r="K7" s="20">
        <v>2197</v>
      </c>
      <c r="L7" s="28">
        <f>K7/$K$25*100</f>
        <v>0.3540407702844251</v>
      </c>
      <c r="M7" s="20">
        <v>1914</v>
      </c>
      <c r="N7" s="28">
        <f t="shared" si="0"/>
        <v>0.301423968402453</v>
      </c>
      <c r="O7" s="20">
        <v>2115</v>
      </c>
      <c r="P7" s="28">
        <f t="shared" si="1"/>
        <v>0.336110682916519</v>
      </c>
      <c r="Q7" s="27">
        <v>1917</v>
      </c>
      <c r="R7" s="33">
        <f t="shared" si="2"/>
        <v>0.3092993087959109</v>
      </c>
      <c r="S7" s="27">
        <v>2052</v>
      </c>
      <c r="T7" s="33">
        <f aca="true" t="shared" si="6" ref="T7:T29">S7/$S$25*100</f>
        <v>0.3394889136685648</v>
      </c>
      <c r="U7" s="27">
        <v>2348</v>
      </c>
      <c r="V7" s="33">
        <f aca="true" t="shared" si="7" ref="V7:V29">U7/$U$25*100</f>
        <v>0.3886683639180684</v>
      </c>
    </row>
    <row r="8" spans="1:22" ht="13.5" customHeight="1">
      <c r="A8" s="1"/>
      <c r="B8" s="5"/>
      <c r="C8" s="16"/>
      <c r="D8" s="23" t="s">
        <v>51</v>
      </c>
      <c r="E8" s="20">
        <v>2895</v>
      </c>
      <c r="F8" s="28">
        <f t="shared" si="3"/>
        <v>0.48794053698740963</v>
      </c>
      <c r="G8" s="20">
        <v>2500</v>
      </c>
      <c r="H8" s="28">
        <f t="shared" si="4"/>
        <v>0.42202141505468554</v>
      </c>
      <c r="I8" s="20">
        <v>2389</v>
      </c>
      <c r="J8" s="28">
        <f t="shared" si="5"/>
        <v>0.3961417222298683</v>
      </c>
      <c r="K8" s="20">
        <v>2032</v>
      </c>
      <c r="L8" s="28">
        <f aca="true" t="shared" si="8" ref="L8:L25">K8/$K$25*100</f>
        <v>0.32745145435500767</v>
      </c>
      <c r="M8" s="20">
        <v>1754</v>
      </c>
      <c r="N8" s="28">
        <f t="shared" si="0"/>
        <v>0.2762265624753932</v>
      </c>
      <c r="O8" s="20">
        <v>1941</v>
      </c>
      <c r="P8" s="28">
        <f t="shared" si="1"/>
        <v>0.3084590238964366</v>
      </c>
      <c r="Q8" s="27">
        <v>1759</v>
      </c>
      <c r="R8" s="33">
        <f t="shared" si="2"/>
        <v>0.2838067210078285</v>
      </c>
      <c r="S8" s="27">
        <v>1915</v>
      </c>
      <c r="T8" s="33">
        <f t="shared" si="6"/>
        <v>0.316823230835917</v>
      </c>
      <c r="U8" s="27">
        <v>2239</v>
      </c>
      <c r="V8" s="33">
        <f t="shared" si="7"/>
        <v>0.37062541176003205</v>
      </c>
    </row>
    <row r="9" spans="1:22" ht="13.5" customHeight="1">
      <c r="A9" s="1"/>
      <c r="B9" s="5"/>
      <c r="C9" s="16"/>
      <c r="D9" s="23" t="s">
        <v>52</v>
      </c>
      <c r="E9" s="20">
        <v>8</v>
      </c>
      <c r="F9" s="28">
        <f t="shared" si="3"/>
        <v>0.0013483676324349833</v>
      </c>
      <c r="G9" s="20">
        <v>12</v>
      </c>
      <c r="H9" s="28">
        <f t="shared" si="4"/>
        <v>0.0020257027922624903</v>
      </c>
      <c r="I9" s="20">
        <v>9</v>
      </c>
      <c r="J9" s="28">
        <f t="shared" si="5"/>
        <v>0.0014923714943779049</v>
      </c>
      <c r="K9" s="20">
        <v>12</v>
      </c>
      <c r="L9" s="28">
        <f t="shared" si="8"/>
        <v>0.0019337684312303602</v>
      </c>
      <c r="M9" s="20">
        <v>12</v>
      </c>
      <c r="N9" s="28">
        <f t="shared" si="0"/>
        <v>0.0018898054445294857</v>
      </c>
      <c r="O9" s="20">
        <v>9</v>
      </c>
      <c r="P9" s="28">
        <f t="shared" si="1"/>
        <v>0.0014302582251766766</v>
      </c>
      <c r="Q9" s="27">
        <v>10</v>
      </c>
      <c r="R9" s="33">
        <f t="shared" si="2"/>
        <v>0.001613454923296353</v>
      </c>
      <c r="S9" s="27">
        <v>8</v>
      </c>
      <c r="T9" s="33">
        <f t="shared" si="6"/>
        <v>0.0013235435230743268</v>
      </c>
      <c r="U9" s="27">
        <v>10</v>
      </c>
      <c r="V9" s="33">
        <f t="shared" si="7"/>
        <v>0.0016553167117464584</v>
      </c>
    </row>
    <row r="10" spans="1:22" ht="13.5" customHeight="1">
      <c r="A10" s="1"/>
      <c r="B10" s="5"/>
      <c r="C10" s="16"/>
      <c r="D10" s="24" t="s">
        <v>53</v>
      </c>
      <c r="E10" s="20">
        <v>154</v>
      </c>
      <c r="F10" s="28">
        <f t="shared" si="3"/>
        <v>0.02595607692437343</v>
      </c>
      <c r="G10" s="20">
        <v>148</v>
      </c>
      <c r="H10" s="28">
        <f t="shared" si="4"/>
        <v>0.02498366777123738</v>
      </c>
      <c r="I10" s="20">
        <v>159</v>
      </c>
      <c r="J10" s="28">
        <f t="shared" si="5"/>
        <v>0.026365229734009652</v>
      </c>
      <c r="K10" s="20">
        <v>153</v>
      </c>
      <c r="L10" s="28">
        <f t="shared" si="8"/>
        <v>0.024655547498187092</v>
      </c>
      <c r="M10" s="20">
        <v>148</v>
      </c>
      <c r="N10" s="28">
        <f t="shared" si="0"/>
        <v>0.023307600482530326</v>
      </c>
      <c r="O10" s="20">
        <v>165</v>
      </c>
      <c r="P10" s="28">
        <f t="shared" si="1"/>
        <v>0.026221400794905734</v>
      </c>
      <c r="Q10" s="27">
        <v>148</v>
      </c>
      <c r="R10" s="33">
        <f t="shared" si="2"/>
        <v>0.02387913286478602</v>
      </c>
      <c r="S10" s="27">
        <v>128</v>
      </c>
      <c r="T10" s="33">
        <f t="shared" si="6"/>
        <v>0.02117669636918923</v>
      </c>
      <c r="U10" s="27">
        <v>99</v>
      </c>
      <c r="V10" s="33">
        <f t="shared" si="7"/>
        <v>0.016387635446289937</v>
      </c>
    </row>
    <row r="11" spans="1:22" ht="13.5">
      <c r="A11" s="1"/>
      <c r="B11" s="5"/>
      <c r="C11" s="21" t="s">
        <v>3</v>
      </c>
      <c r="D11" s="19" t="s">
        <v>24</v>
      </c>
      <c r="E11" s="20">
        <v>853</v>
      </c>
      <c r="F11" s="28">
        <f t="shared" si="3"/>
        <v>0.1437696988083801</v>
      </c>
      <c r="G11" s="20">
        <v>698</v>
      </c>
      <c r="H11" s="28">
        <f t="shared" si="4"/>
        <v>0.1178283790832682</v>
      </c>
      <c r="I11" s="20">
        <v>701</v>
      </c>
      <c r="J11" s="28">
        <f t="shared" si="5"/>
        <v>0.1162391575065457</v>
      </c>
      <c r="K11" s="20">
        <v>442</v>
      </c>
      <c r="L11" s="28">
        <f t="shared" si="8"/>
        <v>0.07122713721698493</v>
      </c>
      <c r="M11" s="20">
        <v>415</v>
      </c>
      <c r="N11" s="28">
        <f t="shared" si="0"/>
        <v>0.06535577162331138</v>
      </c>
      <c r="O11" s="20">
        <v>428</v>
      </c>
      <c r="P11" s="28">
        <f t="shared" si="1"/>
        <v>0.06801672448617974</v>
      </c>
      <c r="Q11" s="27">
        <v>414</v>
      </c>
      <c r="R11" s="33">
        <f t="shared" si="2"/>
        <v>0.06679703382446901</v>
      </c>
      <c r="S11" s="27">
        <v>647</v>
      </c>
      <c r="T11" s="33">
        <f t="shared" si="6"/>
        <v>0.10704158242863619</v>
      </c>
      <c r="U11" s="27">
        <v>1069</v>
      </c>
      <c r="V11" s="33">
        <f t="shared" si="7"/>
        <v>0.1769533564856964</v>
      </c>
    </row>
    <row r="12" spans="1:22" ht="13.5">
      <c r="A12" s="1"/>
      <c r="B12" s="5"/>
      <c r="C12" s="21" t="s">
        <v>4</v>
      </c>
      <c r="D12" s="19" t="s">
        <v>25</v>
      </c>
      <c r="E12" s="20">
        <v>168121</v>
      </c>
      <c r="F12" s="28">
        <f t="shared" si="3"/>
        <v>28.33611434157523</v>
      </c>
      <c r="G12" s="20">
        <v>173477</v>
      </c>
      <c r="H12" s="28">
        <f t="shared" si="4"/>
        <v>29.28440360777667</v>
      </c>
      <c r="I12" s="20">
        <v>173176</v>
      </c>
      <c r="J12" s="28">
        <f t="shared" si="5"/>
        <v>28.715880656709786</v>
      </c>
      <c r="K12" s="20">
        <v>191908</v>
      </c>
      <c r="L12" s="28">
        <f t="shared" si="8"/>
        <v>30.925469341712997</v>
      </c>
      <c r="M12" s="20">
        <v>199637</v>
      </c>
      <c r="N12" s="28">
        <f t="shared" si="0"/>
        <v>31.439590794127742</v>
      </c>
      <c r="O12" s="20">
        <v>199054</v>
      </c>
      <c r="P12" s="28">
        <f t="shared" si="1"/>
        <v>31.633180083813134</v>
      </c>
      <c r="Q12" s="27">
        <v>191188</v>
      </c>
      <c r="R12" s="33">
        <f t="shared" si="2"/>
        <v>30.84732198751831</v>
      </c>
      <c r="S12" s="27">
        <v>186118</v>
      </c>
      <c r="T12" s="33">
        <f t="shared" si="6"/>
        <v>30.791909178443444</v>
      </c>
      <c r="U12" s="27">
        <v>190448</v>
      </c>
      <c r="V12" s="33">
        <f t="shared" si="7"/>
        <v>31.525175711868954</v>
      </c>
    </row>
    <row r="13" spans="1:22" ht="13.5">
      <c r="A13" s="1"/>
      <c r="B13" s="5"/>
      <c r="C13" s="21" t="s">
        <v>5</v>
      </c>
      <c r="D13" s="19" t="s">
        <v>26</v>
      </c>
      <c r="E13" s="20">
        <v>48742</v>
      </c>
      <c r="F13" s="28">
        <f t="shared" si="3"/>
        <v>8.215266892518246</v>
      </c>
      <c r="G13" s="20">
        <v>46905</v>
      </c>
      <c r="H13" s="28">
        <f t="shared" si="4"/>
        <v>7.91796578925601</v>
      </c>
      <c r="I13" s="20">
        <v>47636</v>
      </c>
      <c r="J13" s="28">
        <f t="shared" si="5"/>
        <v>7.898956500687319</v>
      </c>
      <c r="K13" s="20">
        <v>41846</v>
      </c>
      <c r="L13" s="28">
        <f t="shared" si="8"/>
        <v>6.743372814438804</v>
      </c>
      <c r="M13" s="20">
        <v>39036</v>
      </c>
      <c r="N13" s="28">
        <f t="shared" si="0"/>
        <v>6.147537111054417</v>
      </c>
      <c r="O13" s="20">
        <v>34088</v>
      </c>
      <c r="P13" s="28">
        <f t="shared" si="1"/>
        <v>5.41718248664695</v>
      </c>
      <c r="Q13" s="27">
        <v>32172</v>
      </c>
      <c r="R13" s="33">
        <f t="shared" si="2"/>
        <v>5.190807179229027</v>
      </c>
      <c r="S13" s="27">
        <v>31644</v>
      </c>
      <c r="T13" s="33">
        <f t="shared" si="6"/>
        <v>5.2352764055205006</v>
      </c>
      <c r="U13" s="27">
        <v>31836</v>
      </c>
      <c r="V13" s="33">
        <f t="shared" si="7"/>
        <v>5.269866283516025</v>
      </c>
    </row>
    <row r="14" spans="1:22" ht="13.5">
      <c r="A14" s="1"/>
      <c r="B14" s="5"/>
      <c r="C14" s="21" t="s">
        <v>6</v>
      </c>
      <c r="D14" s="19" t="s">
        <v>7</v>
      </c>
      <c r="E14" s="20">
        <v>12590</v>
      </c>
      <c r="F14" s="28">
        <f t="shared" si="3"/>
        <v>2.121993561544555</v>
      </c>
      <c r="G14" s="20">
        <v>13127</v>
      </c>
      <c r="H14" s="28">
        <f t="shared" si="4"/>
        <v>2.2159500461691426</v>
      </c>
      <c r="I14" s="20">
        <v>14776</v>
      </c>
      <c r="J14" s="28">
        <f t="shared" si="5"/>
        <v>2.450142355658658</v>
      </c>
      <c r="K14" s="20">
        <v>16421</v>
      </c>
      <c r="L14" s="28">
        <f t="shared" si="8"/>
        <v>2.6462009507694786</v>
      </c>
      <c r="M14" s="20">
        <v>19812</v>
      </c>
      <c r="N14" s="28">
        <f t="shared" si="0"/>
        <v>3.120068788918181</v>
      </c>
      <c r="O14" s="20">
        <v>17365</v>
      </c>
      <c r="P14" s="28">
        <f t="shared" si="1"/>
        <v>2.75960378668811</v>
      </c>
      <c r="Q14" s="27">
        <v>17299</v>
      </c>
      <c r="R14" s="33">
        <f t="shared" si="2"/>
        <v>2.791115671810361</v>
      </c>
      <c r="S14" s="27">
        <v>15569</v>
      </c>
      <c r="T14" s="33">
        <f t="shared" si="6"/>
        <v>2.5757811388430243</v>
      </c>
      <c r="U14" s="27">
        <v>14676</v>
      </c>
      <c r="V14" s="33">
        <f t="shared" si="7"/>
        <v>2.4293428061591023</v>
      </c>
    </row>
    <row r="15" spans="1:22" ht="13.5">
      <c r="A15" s="1"/>
      <c r="B15" s="5"/>
      <c r="C15" s="21" t="s">
        <v>8</v>
      </c>
      <c r="D15" s="19" t="s">
        <v>34</v>
      </c>
      <c r="E15" s="20">
        <v>78458</v>
      </c>
      <c r="F15" s="28">
        <f t="shared" si="3"/>
        <v>13.223778463197991</v>
      </c>
      <c r="G15" s="20">
        <v>78513</v>
      </c>
      <c r="H15" s="28">
        <f t="shared" si="4"/>
        <v>13.253666944075409</v>
      </c>
      <c r="I15" s="20">
        <v>80450</v>
      </c>
      <c r="J15" s="28">
        <f t="shared" si="5"/>
        <v>13.340142969189161</v>
      </c>
      <c r="K15" s="20">
        <v>80708</v>
      </c>
      <c r="L15" s="28">
        <f t="shared" si="8"/>
        <v>13.005881878978325</v>
      </c>
      <c r="M15" s="20">
        <v>81298</v>
      </c>
      <c r="N15" s="28">
        <f t="shared" si="0"/>
        <v>12.803116919113178</v>
      </c>
      <c r="O15" s="20">
        <v>77449</v>
      </c>
      <c r="P15" s="28">
        <f t="shared" si="1"/>
        <v>12.308007697967604</v>
      </c>
      <c r="Q15" s="27">
        <v>73044</v>
      </c>
      <c r="R15" s="33">
        <f t="shared" si="2"/>
        <v>11.78532014172588</v>
      </c>
      <c r="S15" s="27">
        <v>69717</v>
      </c>
      <c r="T15" s="33">
        <f t="shared" si="6"/>
        <v>11.534185474771606</v>
      </c>
      <c r="U15" s="27">
        <v>66445</v>
      </c>
      <c r="V15" s="33">
        <f t="shared" si="7"/>
        <v>10.998751891199344</v>
      </c>
    </row>
    <row r="16" spans="1:22" ht="13.5">
      <c r="A16" s="1"/>
      <c r="B16" s="5"/>
      <c r="C16" s="21" t="s">
        <v>9</v>
      </c>
      <c r="D16" s="19" t="s">
        <v>10</v>
      </c>
      <c r="E16" s="20">
        <v>109586</v>
      </c>
      <c r="F16" s="28">
        <f t="shared" si="3"/>
        <v>18.47027692100251</v>
      </c>
      <c r="G16" s="20">
        <v>114994</v>
      </c>
      <c r="H16" s="28">
        <f t="shared" si="4"/>
        <v>19.411972241119404</v>
      </c>
      <c r="I16" s="20">
        <v>121703</v>
      </c>
      <c r="J16" s="28">
        <f t="shared" si="5"/>
        <v>20.180676442252686</v>
      </c>
      <c r="K16" s="20">
        <v>125030</v>
      </c>
      <c r="L16" s="28">
        <f t="shared" si="8"/>
        <v>20.14825557972766</v>
      </c>
      <c r="M16" s="20">
        <v>127509</v>
      </c>
      <c r="N16" s="28">
        <f t="shared" si="0"/>
        <v>20.08060020220918</v>
      </c>
      <c r="O16" s="20">
        <v>132666</v>
      </c>
      <c r="P16" s="28">
        <f t="shared" si="1"/>
        <v>21.082959744587665</v>
      </c>
      <c r="Q16" s="27">
        <v>133266</v>
      </c>
      <c r="R16" s="33">
        <f t="shared" si="2"/>
        <v>21.501868380801177</v>
      </c>
      <c r="S16" s="27">
        <v>136748</v>
      </c>
      <c r="T16" s="33">
        <f t="shared" si="6"/>
        <v>22.623991211671008</v>
      </c>
      <c r="U16" s="27">
        <v>137972</v>
      </c>
      <c r="V16" s="33">
        <f t="shared" si="7"/>
        <v>22.838735735308234</v>
      </c>
    </row>
    <row r="17" spans="1:22" ht="13.5">
      <c r="A17" s="1"/>
      <c r="B17" s="5"/>
      <c r="C17" s="21" t="s">
        <v>11</v>
      </c>
      <c r="D17" s="19" t="s">
        <v>35</v>
      </c>
      <c r="E17" s="20">
        <v>51959</v>
      </c>
      <c r="F17" s="28">
        <f t="shared" si="3"/>
        <v>8.757479226711162</v>
      </c>
      <c r="G17" s="20">
        <v>55064</v>
      </c>
      <c r="H17" s="28">
        <f t="shared" si="4"/>
        <v>9.295274879428481</v>
      </c>
      <c r="I17" s="20">
        <v>53951</v>
      </c>
      <c r="J17" s="28">
        <f t="shared" si="5"/>
        <v>8.946103832575817</v>
      </c>
      <c r="K17" s="20">
        <v>52123</v>
      </c>
      <c r="L17" s="28">
        <f t="shared" si="8"/>
        <v>8.399484328418339</v>
      </c>
      <c r="M17" s="20">
        <v>48051</v>
      </c>
      <c r="N17" s="28">
        <f t="shared" si="0"/>
        <v>7.5672534512571925</v>
      </c>
      <c r="O17" s="20">
        <v>45311</v>
      </c>
      <c r="P17" s="28">
        <f t="shared" si="1"/>
        <v>7.200714493442266</v>
      </c>
      <c r="Q17" s="27">
        <v>44357</v>
      </c>
      <c r="R17" s="33">
        <f t="shared" si="2"/>
        <v>7.156802003265633</v>
      </c>
      <c r="S17" s="27">
        <v>42517</v>
      </c>
      <c r="T17" s="33">
        <f t="shared" si="6"/>
        <v>7.034137496318895</v>
      </c>
      <c r="U17" s="27">
        <v>39957</v>
      </c>
      <c r="V17" s="33">
        <f t="shared" si="7"/>
        <v>6.614148985125325</v>
      </c>
    </row>
    <row r="18" spans="1:22" ht="13.5">
      <c r="A18" s="1"/>
      <c r="B18" s="5"/>
      <c r="C18" s="21" t="s">
        <v>12</v>
      </c>
      <c r="D18" s="19" t="s">
        <v>28</v>
      </c>
      <c r="E18" s="20">
        <v>101584</v>
      </c>
      <c r="F18" s="28">
        <f t="shared" si="3"/>
        <v>17.121572196659418</v>
      </c>
      <c r="G18" s="20">
        <v>91995</v>
      </c>
      <c r="H18" s="28">
        <f t="shared" si="4"/>
        <v>15.529544031182319</v>
      </c>
      <c r="I18" s="20">
        <v>96233</v>
      </c>
      <c r="J18" s="28">
        <f t="shared" si="5"/>
        <v>15.957265113163213</v>
      </c>
      <c r="K18" s="20">
        <v>98605</v>
      </c>
      <c r="L18" s="28">
        <f t="shared" si="8"/>
        <v>15.889936346789138</v>
      </c>
      <c r="M18" s="20">
        <v>102567</v>
      </c>
      <c r="N18" s="28">
        <f t="shared" si="0"/>
        <v>16.152639585754645</v>
      </c>
      <c r="O18" s="20">
        <v>104571</v>
      </c>
      <c r="P18" s="28">
        <f t="shared" si="1"/>
        <v>16.618170318327806</v>
      </c>
      <c r="Q18" s="27">
        <v>109899</v>
      </c>
      <c r="R18" s="33">
        <f t="shared" si="2"/>
        <v>17.73170826153459</v>
      </c>
      <c r="S18" s="27">
        <v>109546</v>
      </c>
      <c r="T18" s="33">
        <f t="shared" si="6"/>
        <v>18.123612347337527</v>
      </c>
      <c r="U18" s="27">
        <v>108578</v>
      </c>
      <c r="V18" s="33">
        <f t="shared" si="7"/>
        <v>17.973097792800697</v>
      </c>
    </row>
    <row r="19" spans="1:22" ht="13.5">
      <c r="A19" s="1"/>
      <c r="B19" s="5">
        <v>2</v>
      </c>
      <c r="C19" s="47" t="s">
        <v>47</v>
      </c>
      <c r="D19" s="48"/>
      <c r="E19" s="20">
        <v>41325</v>
      </c>
      <c r="F19" s="28">
        <f t="shared" si="3"/>
        <v>6.965161551296961</v>
      </c>
      <c r="G19" s="20">
        <v>41045</v>
      </c>
      <c r="H19" s="28">
        <f t="shared" si="4"/>
        <v>6.928747592367827</v>
      </c>
      <c r="I19" s="20">
        <v>39901</v>
      </c>
      <c r="J19" s="28">
        <f t="shared" si="5"/>
        <v>6.616346110796976</v>
      </c>
      <c r="K19" s="20">
        <v>40944</v>
      </c>
      <c r="L19" s="28">
        <f t="shared" si="8"/>
        <v>6.598017887357989</v>
      </c>
      <c r="M19" s="20">
        <v>42506</v>
      </c>
      <c r="N19" s="28">
        <f t="shared" si="0"/>
        <v>6.694005852097526</v>
      </c>
      <c r="O19" s="20">
        <v>42781</v>
      </c>
      <c r="P19" s="28">
        <f t="shared" si="1"/>
        <v>6.798653014587044</v>
      </c>
      <c r="Q19" s="27">
        <v>44384</v>
      </c>
      <c r="R19" s="33">
        <f t="shared" si="2"/>
        <v>7.161158331558533</v>
      </c>
      <c r="S19" s="27">
        <v>43918</v>
      </c>
      <c r="T19" s="33">
        <f t="shared" si="6"/>
        <v>7.265923055797287</v>
      </c>
      <c r="U19" s="27">
        <v>44411</v>
      </c>
      <c r="V19" s="33">
        <f t="shared" si="7"/>
        <v>7.3514270485371975</v>
      </c>
    </row>
    <row r="20" spans="1:22" ht="13.5">
      <c r="A20" s="1"/>
      <c r="B20" s="5"/>
      <c r="C20" s="21" t="s">
        <v>2</v>
      </c>
      <c r="D20" s="19" t="s">
        <v>7</v>
      </c>
      <c r="E20" s="20">
        <v>4883</v>
      </c>
      <c r="F20" s="28">
        <f t="shared" si="3"/>
        <v>0.823009893647503</v>
      </c>
      <c r="G20" s="20">
        <v>3210</v>
      </c>
      <c r="H20" s="28">
        <f t="shared" si="4"/>
        <v>0.5418754969302162</v>
      </c>
      <c r="I20" s="20">
        <v>1711</v>
      </c>
      <c r="J20" s="28">
        <f t="shared" si="5"/>
        <v>0.28371640298673284</v>
      </c>
      <c r="K20" s="20">
        <v>2070</v>
      </c>
      <c r="L20" s="28">
        <f t="shared" si="8"/>
        <v>0.3335750543872371</v>
      </c>
      <c r="M20" s="20">
        <v>2852</v>
      </c>
      <c r="N20" s="28">
        <f t="shared" si="0"/>
        <v>0.44914376064984113</v>
      </c>
      <c r="O20" s="20">
        <v>2347</v>
      </c>
      <c r="P20" s="28">
        <f t="shared" si="1"/>
        <v>0.37297956160996226</v>
      </c>
      <c r="Q20" s="27">
        <v>3469</v>
      </c>
      <c r="R20" s="33">
        <f t="shared" si="2"/>
        <v>0.5597075128915049</v>
      </c>
      <c r="S20" s="27">
        <v>3357</v>
      </c>
      <c r="T20" s="33">
        <f t="shared" si="6"/>
        <v>0.5553919508700644</v>
      </c>
      <c r="U20" s="27">
        <v>3662</v>
      </c>
      <c r="V20" s="33">
        <f t="shared" si="7"/>
        <v>0.606176979841553</v>
      </c>
    </row>
    <row r="21" spans="1:22" ht="13.5">
      <c r="A21" s="1"/>
      <c r="B21" s="5"/>
      <c r="C21" s="21" t="s">
        <v>3</v>
      </c>
      <c r="D21" s="19" t="s">
        <v>28</v>
      </c>
      <c r="E21" s="20">
        <v>14594</v>
      </c>
      <c r="F21" s="28">
        <f t="shared" si="3"/>
        <v>2.4597596534695185</v>
      </c>
      <c r="G21" s="20">
        <v>14825</v>
      </c>
      <c r="H21" s="28">
        <f t="shared" si="4"/>
        <v>2.5025869912742853</v>
      </c>
      <c r="I21" s="20">
        <v>14525</v>
      </c>
      <c r="J21" s="28">
        <f t="shared" si="5"/>
        <v>2.4085217728710075</v>
      </c>
      <c r="K21" s="20">
        <v>14846</v>
      </c>
      <c r="L21" s="28">
        <f t="shared" si="8"/>
        <v>2.3923938441704937</v>
      </c>
      <c r="M21" s="20">
        <v>14899</v>
      </c>
      <c r="N21" s="28">
        <f t="shared" si="0"/>
        <v>2.3463509431704006</v>
      </c>
      <c r="O21" s="20">
        <v>14933</v>
      </c>
      <c r="P21" s="28">
        <f t="shared" si="1"/>
        <v>2.373116230729257</v>
      </c>
      <c r="Q21" s="27">
        <v>14909</v>
      </c>
      <c r="R21" s="33">
        <f t="shared" si="2"/>
        <v>2.4054999451425325</v>
      </c>
      <c r="S21" s="27">
        <v>15657</v>
      </c>
      <c r="T21" s="33">
        <f t="shared" si="6"/>
        <v>2.590340117596842</v>
      </c>
      <c r="U21" s="27">
        <v>15685</v>
      </c>
      <c r="V21" s="33">
        <f t="shared" si="7"/>
        <v>2.59636426237432</v>
      </c>
    </row>
    <row r="22" spans="1:22" ht="13.5">
      <c r="A22" s="1"/>
      <c r="B22" s="5"/>
      <c r="C22" s="21" t="s">
        <v>4</v>
      </c>
      <c r="D22" s="19" t="s">
        <v>27</v>
      </c>
      <c r="E22" s="20">
        <v>21847</v>
      </c>
      <c r="F22" s="28">
        <f t="shared" si="3"/>
        <v>3.6822234582258853</v>
      </c>
      <c r="G22" s="20">
        <v>23009</v>
      </c>
      <c r="H22" s="28">
        <f t="shared" si="4"/>
        <v>3.8841162955973036</v>
      </c>
      <c r="I22" s="20">
        <v>23665</v>
      </c>
      <c r="J22" s="28">
        <f t="shared" si="5"/>
        <v>3.924107934939235</v>
      </c>
      <c r="K22" s="20">
        <v>24028</v>
      </c>
      <c r="L22" s="28">
        <f t="shared" si="8"/>
        <v>3.8720489888002576</v>
      </c>
      <c r="M22" s="20">
        <v>24756</v>
      </c>
      <c r="N22" s="28">
        <f t="shared" si="0"/>
        <v>3.898668632064329</v>
      </c>
      <c r="O22" s="20">
        <v>25501</v>
      </c>
      <c r="P22" s="28">
        <f t="shared" si="1"/>
        <v>4.052557222247826</v>
      </c>
      <c r="Q22" s="27">
        <v>26005</v>
      </c>
      <c r="R22" s="33">
        <f t="shared" si="2"/>
        <v>4.195789528032166</v>
      </c>
      <c r="S22" s="27">
        <v>24904</v>
      </c>
      <c r="T22" s="33">
        <f t="shared" si="6"/>
        <v>4.12019098733038</v>
      </c>
      <c r="U22" s="27">
        <v>25065</v>
      </c>
      <c r="V22" s="33">
        <f t="shared" si="7"/>
        <v>4.149051337992498</v>
      </c>
    </row>
    <row r="23" spans="1:22" ht="13.5">
      <c r="A23" s="1"/>
      <c r="B23" s="5">
        <v>3</v>
      </c>
      <c r="C23" s="47" t="s">
        <v>48</v>
      </c>
      <c r="D23" s="48"/>
      <c r="E23" s="20">
        <v>8864</v>
      </c>
      <c r="F23" s="28">
        <f t="shared" si="3"/>
        <v>1.4939913367379616</v>
      </c>
      <c r="G23" s="20">
        <v>9261</v>
      </c>
      <c r="H23" s="28">
        <f t="shared" si="4"/>
        <v>1.563336129928577</v>
      </c>
      <c r="I23" s="20">
        <v>11168</v>
      </c>
      <c r="J23" s="28">
        <f t="shared" si="5"/>
        <v>1.8518672054680492</v>
      </c>
      <c r="K23" s="20">
        <v>11470</v>
      </c>
      <c r="L23" s="28">
        <f t="shared" si="8"/>
        <v>1.848360325517686</v>
      </c>
      <c r="M23" s="20">
        <v>12616</v>
      </c>
      <c r="N23" s="28">
        <f t="shared" si="0"/>
        <v>1.986815457348666</v>
      </c>
      <c r="O23" s="20">
        <v>12202</v>
      </c>
      <c r="P23" s="28">
        <f t="shared" si="1"/>
        <v>1.939112318178423</v>
      </c>
      <c r="Q23" s="27">
        <v>11178</v>
      </c>
      <c r="R23" s="33">
        <f t="shared" si="2"/>
        <v>1.8035199132606632</v>
      </c>
      <c r="S23" s="27">
        <v>10400</v>
      </c>
      <c r="T23" s="33">
        <f t="shared" si="6"/>
        <v>1.7206065799966248</v>
      </c>
      <c r="U23" s="27">
        <v>10948</v>
      </c>
      <c r="V23" s="33">
        <f t="shared" si="7"/>
        <v>1.8122407360200228</v>
      </c>
    </row>
    <row r="24" spans="1:22" ht="13.5">
      <c r="A24" s="1"/>
      <c r="B24" s="5"/>
      <c r="C24" s="47" t="s">
        <v>33</v>
      </c>
      <c r="D24" s="48"/>
      <c r="E24" s="20">
        <v>-31829</v>
      </c>
      <c r="F24" s="28">
        <f t="shared" si="3"/>
        <v>-5.364649171596636</v>
      </c>
      <c r="G24" s="20">
        <v>-35353</v>
      </c>
      <c r="H24" s="28">
        <f t="shared" si="4"/>
        <v>-5.967889234571319</v>
      </c>
      <c r="I24" s="20">
        <v>-39185</v>
      </c>
      <c r="J24" s="28">
        <f t="shared" si="5"/>
        <v>-6.497619667466467</v>
      </c>
      <c r="K24" s="20">
        <v>-41142</v>
      </c>
      <c r="L24" s="28">
        <f t="shared" si="8"/>
        <v>-6.62992506647329</v>
      </c>
      <c r="M24" s="20">
        <v>-40376</v>
      </c>
      <c r="N24" s="28">
        <f t="shared" si="0"/>
        <v>-6.358565385693543</v>
      </c>
      <c r="O24" s="20">
        <v>-38773</v>
      </c>
      <c r="P24" s="28">
        <f t="shared" si="1"/>
        <v>-6.161711351641698</v>
      </c>
      <c r="Q24" s="27">
        <v>-39329</v>
      </c>
      <c r="R24" s="33">
        <f t="shared" si="2"/>
        <v>-6.345556867832227</v>
      </c>
      <c r="S24" s="27">
        <v>-44436</v>
      </c>
      <c r="T24" s="33">
        <f t="shared" si="6"/>
        <v>-7.351622498916349</v>
      </c>
      <c r="U24" s="27">
        <v>-44574</v>
      </c>
      <c r="V24" s="33">
        <f t="shared" si="7"/>
        <v>-7.378408710938664</v>
      </c>
    </row>
    <row r="25" spans="1:22" ht="13.5">
      <c r="A25" s="1"/>
      <c r="B25" s="62" t="s">
        <v>54</v>
      </c>
      <c r="C25" s="62"/>
      <c r="D25" s="63"/>
      <c r="E25" s="26">
        <v>593310</v>
      </c>
      <c r="F25" s="29">
        <f t="shared" si="3"/>
        <v>100</v>
      </c>
      <c r="G25" s="26">
        <v>592387</v>
      </c>
      <c r="H25" s="29">
        <f t="shared" si="4"/>
        <v>100</v>
      </c>
      <c r="I25" s="26">
        <v>603067</v>
      </c>
      <c r="J25" s="29">
        <f t="shared" si="5"/>
        <v>100</v>
      </c>
      <c r="K25" s="26">
        <v>620550</v>
      </c>
      <c r="L25" s="29">
        <f t="shared" si="8"/>
        <v>100</v>
      </c>
      <c r="M25" s="26">
        <v>634986</v>
      </c>
      <c r="N25" s="29">
        <f t="shared" si="0"/>
        <v>100</v>
      </c>
      <c r="O25" s="26">
        <v>629257</v>
      </c>
      <c r="P25" s="29">
        <f t="shared" si="1"/>
        <v>100</v>
      </c>
      <c r="Q25" s="34">
        <v>619788</v>
      </c>
      <c r="R25" s="35">
        <f t="shared" si="2"/>
        <v>100</v>
      </c>
      <c r="S25" s="34">
        <v>604438</v>
      </c>
      <c r="T25" s="33">
        <f t="shared" si="6"/>
        <v>100</v>
      </c>
      <c r="U25" s="34">
        <v>604114</v>
      </c>
      <c r="V25" s="33">
        <f t="shared" si="7"/>
        <v>100</v>
      </c>
    </row>
    <row r="26" spans="1:22" ht="13.5">
      <c r="A26" s="1"/>
      <c r="B26" s="5" t="s">
        <v>29</v>
      </c>
      <c r="C26" s="5"/>
      <c r="D26" s="25"/>
      <c r="E26" s="27"/>
      <c r="F26" s="30"/>
      <c r="G26" s="27"/>
      <c r="H26" s="30"/>
      <c r="I26" s="27"/>
      <c r="J26" s="30"/>
      <c r="K26" s="27"/>
      <c r="L26" s="30"/>
      <c r="M26" s="27"/>
      <c r="N26" s="30"/>
      <c r="O26" s="27"/>
      <c r="P26" s="30"/>
      <c r="Q26" s="27"/>
      <c r="R26" s="1"/>
      <c r="S26" s="27"/>
      <c r="T26" s="1"/>
      <c r="U26" s="27"/>
      <c r="V26" s="1"/>
    </row>
    <row r="27" spans="1:22" ht="13.5">
      <c r="A27" s="1"/>
      <c r="B27" s="5"/>
      <c r="C27" s="47" t="s">
        <v>30</v>
      </c>
      <c r="D27" s="48"/>
      <c r="E27" s="20">
        <v>3057</v>
      </c>
      <c r="F27" s="28">
        <f>E27/$E$25*100</f>
        <v>0.515244981544218</v>
      </c>
      <c r="G27" s="20">
        <v>2661</v>
      </c>
      <c r="H27" s="28">
        <f>G27/$G$25*100</f>
        <v>0.44919959418420724</v>
      </c>
      <c r="I27" s="20">
        <v>2557</v>
      </c>
      <c r="J27" s="28">
        <f>I27/$I$25*100</f>
        <v>0.4239993234582559</v>
      </c>
      <c r="K27" s="20">
        <v>2197</v>
      </c>
      <c r="L27" s="28">
        <f>K27/$K$25*100</f>
        <v>0.3540407702844251</v>
      </c>
      <c r="M27" s="20">
        <v>1914</v>
      </c>
      <c r="N27" s="28">
        <f>M27/$M$25*100</f>
        <v>0.301423968402453</v>
      </c>
      <c r="O27" s="20">
        <v>2115</v>
      </c>
      <c r="P27" s="28">
        <f>O27/$O$25*100</f>
        <v>0.336110682916519</v>
      </c>
      <c r="Q27" s="27">
        <v>1917</v>
      </c>
      <c r="R27" s="33">
        <f>Q27/$Q$25*100</f>
        <v>0.3092993087959109</v>
      </c>
      <c r="S27" s="27">
        <v>2052</v>
      </c>
      <c r="T27" s="33">
        <f t="shared" si="6"/>
        <v>0.3394889136685648</v>
      </c>
      <c r="U27" s="27">
        <v>2348</v>
      </c>
      <c r="V27" s="33">
        <f t="shared" si="7"/>
        <v>0.3886683639180684</v>
      </c>
    </row>
    <row r="28" spans="1:22" ht="13.5">
      <c r="A28" s="1"/>
      <c r="B28" s="5"/>
      <c r="C28" s="47" t="s">
        <v>31</v>
      </c>
      <c r="D28" s="48"/>
      <c r="E28" s="20">
        <v>217716</v>
      </c>
      <c r="F28" s="28">
        <f>E28/$E$25*100</f>
        <v>36.69515093290185</v>
      </c>
      <c r="G28" s="20">
        <v>221080</v>
      </c>
      <c r="H28" s="28">
        <f>G28/$G$25*100</f>
        <v>37.32019777611595</v>
      </c>
      <c r="I28" s="20">
        <v>221514</v>
      </c>
      <c r="J28" s="28">
        <f>I28/$I$25*100</f>
        <v>36.73124213395858</v>
      </c>
      <c r="K28" s="20">
        <v>234196</v>
      </c>
      <c r="L28" s="28">
        <f>K28/$K$25*100</f>
        <v>37.740069293368784</v>
      </c>
      <c r="M28" s="20">
        <v>239088</v>
      </c>
      <c r="N28" s="28">
        <f>M28/$M$25*100</f>
        <v>37.652483676805474</v>
      </c>
      <c r="O28" s="20">
        <v>233570</v>
      </c>
      <c r="P28" s="28">
        <f>O28/$O$25*100</f>
        <v>37.118379294946266</v>
      </c>
      <c r="Q28" s="27">
        <v>223774</v>
      </c>
      <c r="R28" s="33">
        <f>Q28/$Q$25*100</f>
        <v>36.10492620057181</v>
      </c>
      <c r="S28" s="27">
        <v>218409</v>
      </c>
      <c r="T28" s="33">
        <f t="shared" si="6"/>
        <v>36.134227166392584</v>
      </c>
      <c r="U28" s="27">
        <v>223353</v>
      </c>
      <c r="V28" s="33">
        <f t="shared" si="7"/>
        <v>36.971995351870675</v>
      </c>
    </row>
    <row r="29" spans="1:22" ht="13.5">
      <c r="A29" s="4"/>
      <c r="B29" s="4"/>
      <c r="C29" s="45" t="s">
        <v>32</v>
      </c>
      <c r="D29" s="46"/>
      <c r="E29" s="36">
        <v>404367</v>
      </c>
      <c r="F29" s="37">
        <f>E29/$E$25*100</f>
        <v>68.15442180310461</v>
      </c>
      <c r="G29" s="36">
        <v>403999</v>
      </c>
      <c r="H29" s="37">
        <f>G29/$G$25*100</f>
        <v>68.19849186427116</v>
      </c>
      <c r="I29" s="36">
        <v>418181</v>
      </c>
      <c r="J29" s="37">
        <f>I29/$I$25*100</f>
        <v>69.34237821004963</v>
      </c>
      <c r="K29" s="36">
        <v>425300</v>
      </c>
      <c r="L29" s="37">
        <f>K29/$K$25*100</f>
        <v>68.53597615018934</v>
      </c>
      <c r="M29" s="36">
        <v>424360</v>
      </c>
      <c r="N29" s="37">
        <f>M29/$M$25*100</f>
        <v>66.82981987004439</v>
      </c>
      <c r="O29" s="36">
        <v>432345</v>
      </c>
      <c r="P29" s="37">
        <f>O29/$O$25*100</f>
        <v>68.70722137377892</v>
      </c>
      <c r="Q29" s="36">
        <v>433426</v>
      </c>
      <c r="R29" s="38">
        <f>Q29/$Q$25*100</f>
        <v>69.9313313584645</v>
      </c>
      <c r="S29" s="36">
        <v>428413</v>
      </c>
      <c r="T29" s="38">
        <f t="shared" si="6"/>
        <v>70.87790641885519</v>
      </c>
      <c r="U29" s="36">
        <v>422988</v>
      </c>
      <c r="V29" s="38">
        <f t="shared" si="7"/>
        <v>70.0179105268211</v>
      </c>
    </row>
    <row r="30" spans="1:22" ht="13.5">
      <c r="A30" s="49" t="s">
        <v>49</v>
      </c>
      <c r="B30" s="49"/>
      <c r="C30" s="50"/>
      <c r="D30" s="51"/>
      <c r="E30" s="20"/>
      <c r="F30" s="28"/>
      <c r="G30" s="20"/>
      <c r="H30" s="28"/>
      <c r="I30" s="20"/>
      <c r="J30" s="28"/>
      <c r="K30" s="20"/>
      <c r="L30" s="28"/>
      <c r="M30" s="20"/>
      <c r="N30" s="28"/>
      <c r="O30" s="20"/>
      <c r="P30" s="28"/>
      <c r="Q30" s="27"/>
      <c r="R30" s="1"/>
      <c r="S30" s="27"/>
      <c r="T30" s="1"/>
      <c r="U30" s="27"/>
      <c r="V30" s="1"/>
    </row>
    <row r="31" spans="1:22" ht="13.5">
      <c r="A31" s="5"/>
      <c r="B31" s="5">
        <v>1</v>
      </c>
      <c r="C31" s="47" t="s">
        <v>60</v>
      </c>
      <c r="D31" s="48"/>
      <c r="E31" s="20">
        <v>301257</v>
      </c>
      <c r="F31" s="28">
        <f aca="true" t="shared" si="9" ref="F31:F44">E31/$E$44*100</f>
        <v>64.7106079970787</v>
      </c>
      <c r="G31" s="20">
        <v>306659</v>
      </c>
      <c r="H31" s="28">
        <f aca="true" t="shared" si="10" ref="H31:H44">G31/$G$44*100</f>
        <v>66.70937623723607</v>
      </c>
      <c r="I31" s="20">
        <v>308191</v>
      </c>
      <c r="J31" s="28">
        <f aca="true" t="shared" si="11" ref="J31:J44">I31/$I$44*100</f>
        <v>64.7491370381342</v>
      </c>
      <c r="K31" s="20">
        <v>322980</v>
      </c>
      <c r="L31" s="28">
        <f aca="true" t="shared" si="12" ref="L31:L44">K31/$K$44*100</f>
        <v>64.88095716386368</v>
      </c>
      <c r="M31" s="20">
        <v>311434</v>
      </c>
      <c r="N31" s="28">
        <f aca="true" t="shared" si="13" ref="N31:N44">M31/$M$44*100</f>
        <v>65.03627349841918</v>
      </c>
      <c r="O31" s="20">
        <v>304361</v>
      </c>
      <c r="P31" s="28">
        <f>O31/$O$44*100</f>
        <v>64.46537083987283</v>
      </c>
      <c r="Q31" s="27">
        <v>315521</v>
      </c>
      <c r="R31" s="33">
        <f aca="true" t="shared" si="14" ref="R31:R44">Q31/$Q$44*100</f>
        <v>65.85853567917444</v>
      </c>
      <c r="S31" s="27">
        <v>308462</v>
      </c>
      <c r="T31" s="42">
        <f>S31/$S$44*100</f>
        <v>65.72194381945864</v>
      </c>
      <c r="U31" s="27">
        <v>302937</v>
      </c>
      <c r="V31" s="42">
        <f>U31/$U$44*100</f>
        <v>64.56581647985576</v>
      </c>
    </row>
    <row r="32" spans="1:22" ht="13.5">
      <c r="A32" s="5"/>
      <c r="B32" s="5"/>
      <c r="C32" s="21" t="s">
        <v>2</v>
      </c>
      <c r="D32" s="19" t="s">
        <v>55</v>
      </c>
      <c r="E32" s="20">
        <v>262406</v>
      </c>
      <c r="F32" s="28">
        <f t="shared" si="9"/>
        <v>56.365335252231255</v>
      </c>
      <c r="G32" s="20">
        <v>267461</v>
      </c>
      <c r="H32" s="28">
        <f t="shared" si="10"/>
        <v>58.18239959625316</v>
      </c>
      <c r="I32" s="20">
        <v>268253</v>
      </c>
      <c r="J32" s="28">
        <f t="shared" si="11"/>
        <v>56.35839546868861</v>
      </c>
      <c r="K32" s="20">
        <v>280498</v>
      </c>
      <c r="L32" s="28">
        <f t="shared" si="12"/>
        <v>56.34707635937035</v>
      </c>
      <c r="M32" s="20">
        <v>268724</v>
      </c>
      <c r="N32" s="28">
        <f t="shared" si="13"/>
        <v>56.117211221604556</v>
      </c>
      <c r="O32" s="20">
        <v>263540</v>
      </c>
      <c r="P32" s="28">
        <f>O32/$O$44*100</f>
        <v>55.81925355462785</v>
      </c>
      <c r="Q32" s="27">
        <v>273449</v>
      </c>
      <c r="R32" s="33">
        <f t="shared" si="14"/>
        <v>57.07686880725711</v>
      </c>
      <c r="S32" s="27">
        <v>264984</v>
      </c>
      <c r="T32" s="42">
        <f aca="true" t="shared" si="15" ref="T32:T44">S32/$S$44*100</f>
        <v>56.458375946001226</v>
      </c>
      <c r="U32" s="27">
        <v>259604</v>
      </c>
      <c r="V32" s="42">
        <f aca="true" t="shared" si="16" ref="V32:V44">U32/$U$44*100</f>
        <v>55.3301320784073</v>
      </c>
    </row>
    <row r="33" spans="1:22" ht="13.5">
      <c r="A33" s="5"/>
      <c r="B33" s="5"/>
      <c r="C33" s="21" t="s">
        <v>3</v>
      </c>
      <c r="D33" s="19" t="s">
        <v>61</v>
      </c>
      <c r="E33" s="20">
        <v>38850</v>
      </c>
      <c r="F33" s="28">
        <f t="shared" si="9"/>
        <v>8.345057942841185</v>
      </c>
      <c r="G33" s="20">
        <v>39198</v>
      </c>
      <c r="H33" s="28">
        <f t="shared" si="10"/>
        <v>8.526976640982916</v>
      </c>
      <c r="I33" s="20">
        <v>39938</v>
      </c>
      <c r="J33" s="28">
        <f t="shared" si="11"/>
        <v>8.390741569445582</v>
      </c>
      <c r="K33" s="20">
        <v>42482</v>
      </c>
      <c r="L33" s="28">
        <f t="shared" si="12"/>
        <v>8.533880804493336</v>
      </c>
      <c r="M33" s="20">
        <v>42710</v>
      </c>
      <c r="N33" s="28">
        <f t="shared" si="13"/>
        <v>8.919062276814614</v>
      </c>
      <c r="O33" s="20">
        <v>40821</v>
      </c>
      <c r="P33" s="28">
        <f>O33/$O$44*100</f>
        <v>8.646117285244985</v>
      </c>
      <c r="Q33" s="27">
        <v>42072</v>
      </c>
      <c r="R33" s="33">
        <f t="shared" si="14"/>
        <v>8.781666871917327</v>
      </c>
      <c r="S33" s="27">
        <v>43478</v>
      </c>
      <c r="T33" s="42">
        <f t="shared" si="15"/>
        <v>9.263567873457422</v>
      </c>
      <c r="U33" s="27">
        <v>43332</v>
      </c>
      <c r="V33" s="42">
        <f t="shared" si="16"/>
        <v>9.235471268630473</v>
      </c>
    </row>
    <row r="34" spans="1:22" ht="13.5">
      <c r="A34" s="5"/>
      <c r="B34" s="5"/>
      <c r="C34" s="21"/>
      <c r="D34" s="31" t="s">
        <v>66</v>
      </c>
      <c r="E34" s="20">
        <v>26160</v>
      </c>
      <c r="F34" s="28">
        <f t="shared" si="9"/>
        <v>5.619220483519316</v>
      </c>
      <c r="G34" s="20">
        <v>26426</v>
      </c>
      <c r="H34" s="28">
        <f t="shared" si="10"/>
        <v>5.748606681836177</v>
      </c>
      <c r="I34" s="20">
        <v>28304</v>
      </c>
      <c r="J34" s="28">
        <f t="shared" si="11"/>
        <v>5.946505818558459</v>
      </c>
      <c r="K34" s="20">
        <v>30746</v>
      </c>
      <c r="L34" s="28">
        <f t="shared" si="12"/>
        <v>6.176326425661506</v>
      </c>
      <c r="M34" s="20">
        <v>29809</v>
      </c>
      <c r="N34" s="28">
        <f t="shared" si="13"/>
        <v>6.224966691865298</v>
      </c>
      <c r="O34" s="20">
        <v>28556</v>
      </c>
      <c r="P34" s="28">
        <f>O34/$O$44*100</f>
        <v>6.048321334544862</v>
      </c>
      <c r="Q34" s="27">
        <v>30130</v>
      </c>
      <c r="R34" s="33">
        <f t="shared" si="14"/>
        <v>6.289019368008867</v>
      </c>
      <c r="S34" s="27">
        <v>30122</v>
      </c>
      <c r="T34" s="42">
        <f t="shared" si="15"/>
        <v>6.417893911502011</v>
      </c>
      <c r="U34" s="27">
        <v>29556</v>
      </c>
      <c r="V34" s="42">
        <f t="shared" si="16"/>
        <v>6.299353568163073</v>
      </c>
    </row>
    <row r="35" spans="1:22" ht="13.5">
      <c r="A35" s="5"/>
      <c r="B35" s="5"/>
      <c r="C35" s="21"/>
      <c r="D35" s="31" t="s">
        <v>67</v>
      </c>
      <c r="E35" s="20">
        <v>12690</v>
      </c>
      <c r="F35" s="28">
        <f t="shared" si="9"/>
        <v>2.72583745932187</v>
      </c>
      <c r="G35" s="20">
        <v>12772</v>
      </c>
      <c r="H35" s="28">
        <f t="shared" si="10"/>
        <v>2.778369959146737</v>
      </c>
      <c r="I35" s="20">
        <v>11634</v>
      </c>
      <c r="J35" s="28">
        <f t="shared" si="11"/>
        <v>2.4442357508871226</v>
      </c>
      <c r="K35" s="20">
        <v>11735</v>
      </c>
      <c r="L35" s="28">
        <f t="shared" si="12"/>
        <v>2.3573534965568776</v>
      </c>
      <c r="M35" s="20">
        <v>12901</v>
      </c>
      <c r="N35" s="28">
        <f t="shared" si="13"/>
        <v>2.6940955849493173</v>
      </c>
      <c r="O35" s="20">
        <v>12264</v>
      </c>
      <c r="P35" s="28">
        <f>O35/$O$44*100</f>
        <v>2.597584145078379</v>
      </c>
      <c r="Q35" s="27">
        <v>11942</v>
      </c>
      <c r="R35" s="33">
        <f t="shared" si="14"/>
        <v>2.4926475039084597</v>
      </c>
      <c r="S35" s="27">
        <v>13356</v>
      </c>
      <c r="T35" s="42">
        <f t="shared" si="15"/>
        <v>2.84567396195541</v>
      </c>
      <c r="U35" s="27">
        <v>13776</v>
      </c>
      <c r="V35" s="42">
        <f t="shared" si="16"/>
        <v>2.9361177004674004</v>
      </c>
    </row>
    <row r="36" spans="1:22" ht="13.5">
      <c r="A36" s="5"/>
      <c r="B36" s="5">
        <v>2</v>
      </c>
      <c r="C36" s="47" t="s">
        <v>62</v>
      </c>
      <c r="D36" s="48"/>
      <c r="E36" s="20">
        <v>49652</v>
      </c>
      <c r="F36" s="28">
        <f t="shared" si="9"/>
        <v>10.665349214361662</v>
      </c>
      <c r="G36" s="20">
        <v>39819</v>
      </c>
      <c r="H36" s="28">
        <f t="shared" si="10"/>
        <v>8.662066505109921</v>
      </c>
      <c r="I36" s="20">
        <v>36526</v>
      </c>
      <c r="J36" s="28">
        <f t="shared" si="11"/>
        <v>7.673900209463904</v>
      </c>
      <c r="K36" s="20">
        <v>34627</v>
      </c>
      <c r="L36" s="28">
        <f t="shared" si="12"/>
        <v>6.955950534748616</v>
      </c>
      <c r="M36" s="20">
        <v>28533</v>
      </c>
      <c r="N36" s="28">
        <f t="shared" si="13"/>
        <v>5.95850161424377</v>
      </c>
      <c r="O36" s="20">
        <v>26065</v>
      </c>
      <c r="P36" s="28">
        <f aca="true" t="shared" si="17" ref="P36:P44">O36/$O$44*100</f>
        <v>5.520713530778534</v>
      </c>
      <c r="Q36" s="27">
        <v>23514</v>
      </c>
      <c r="R36" s="33">
        <f t="shared" si="14"/>
        <v>4.908065098551626</v>
      </c>
      <c r="S36" s="27">
        <v>13987</v>
      </c>
      <c r="T36" s="42">
        <f t="shared" si="15"/>
        <v>2.980116929160701</v>
      </c>
      <c r="U36" s="27">
        <v>11716</v>
      </c>
      <c r="V36" s="42">
        <f t="shared" si="16"/>
        <v>2.4970640954323504</v>
      </c>
    </row>
    <row r="37" spans="1:22" ht="13.5">
      <c r="A37" s="5"/>
      <c r="B37" s="5"/>
      <c r="C37" s="21" t="s">
        <v>2</v>
      </c>
      <c r="D37" s="19" t="s">
        <v>36</v>
      </c>
      <c r="E37" s="20">
        <v>-2307</v>
      </c>
      <c r="F37" s="28">
        <f t="shared" si="9"/>
        <v>-0.4955482284204535</v>
      </c>
      <c r="G37" s="20">
        <v>-3015</v>
      </c>
      <c r="H37" s="28">
        <f t="shared" si="10"/>
        <v>-0.6558710794572041</v>
      </c>
      <c r="I37" s="20">
        <v>-3322</v>
      </c>
      <c r="J37" s="28">
        <f t="shared" si="11"/>
        <v>-0.6979328833115886</v>
      </c>
      <c r="K37" s="20">
        <v>-4423</v>
      </c>
      <c r="L37" s="28">
        <f t="shared" si="12"/>
        <v>-0.8885023021108709</v>
      </c>
      <c r="M37" s="20">
        <v>-4823</v>
      </c>
      <c r="N37" s="28">
        <f t="shared" si="13"/>
        <v>-1.007179521448768</v>
      </c>
      <c r="O37" s="20">
        <v>-4599</v>
      </c>
      <c r="P37" s="28">
        <f t="shared" si="17"/>
        <v>-0.9740940544043919</v>
      </c>
      <c r="Q37" s="27">
        <v>-5460</v>
      </c>
      <c r="R37" s="33">
        <f t="shared" si="14"/>
        <v>-1.139662985374325</v>
      </c>
      <c r="S37" s="27">
        <v>-4588</v>
      </c>
      <c r="T37" s="42">
        <f t="shared" si="15"/>
        <v>-0.9775346014863299</v>
      </c>
      <c r="U37" s="27">
        <v>-5165</v>
      </c>
      <c r="V37" s="42">
        <f t="shared" si="16"/>
        <v>-1.100831004857297</v>
      </c>
    </row>
    <row r="38" spans="1:22" ht="13.5">
      <c r="A38" s="5"/>
      <c r="B38" s="5"/>
      <c r="C38" s="21" t="s">
        <v>3</v>
      </c>
      <c r="D38" s="19" t="s">
        <v>63</v>
      </c>
      <c r="E38" s="20">
        <v>51590</v>
      </c>
      <c r="F38" s="28">
        <f t="shared" si="9"/>
        <v>11.081635502475592</v>
      </c>
      <c r="G38" s="20">
        <v>42513</v>
      </c>
      <c r="H38" s="28">
        <f t="shared" si="10"/>
        <v>9.24810852436621</v>
      </c>
      <c r="I38" s="20">
        <v>39548</v>
      </c>
      <c r="J38" s="28">
        <f t="shared" si="11"/>
        <v>8.308804837208521</v>
      </c>
      <c r="K38" s="20">
        <v>38687</v>
      </c>
      <c r="L38" s="28">
        <f t="shared" si="12"/>
        <v>7.77153257105206</v>
      </c>
      <c r="M38" s="20">
        <v>33112</v>
      </c>
      <c r="N38" s="28">
        <f t="shared" si="13"/>
        <v>6.914726998592497</v>
      </c>
      <c r="O38" s="20">
        <v>30478</v>
      </c>
      <c r="P38" s="28">
        <f t="shared" si="17"/>
        <v>6.455411739538391</v>
      </c>
      <c r="Q38" s="27">
        <v>28808</v>
      </c>
      <c r="R38" s="33">
        <f t="shared" si="14"/>
        <v>6.01307898949882</v>
      </c>
      <c r="S38" s="27">
        <v>18522</v>
      </c>
      <c r="T38" s="42">
        <f t="shared" si="15"/>
        <v>3.946359173655144</v>
      </c>
      <c r="U38" s="27">
        <v>16777</v>
      </c>
      <c r="V38" s="42">
        <f t="shared" si="16"/>
        <v>3.575729287219917</v>
      </c>
    </row>
    <row r="39" spans="1:22" ht="13.5">
      <c r="A39" s="5"/>
      <c r="B39" s="5"/>
      <c r="C39" s="21" t="s">
        <v>4</v>
      </c>
      <c r="D39" s="19" t="s">
        <v>64</v>
      </c>
      <c r="E39" s="20">
        <v>369</v>
      </c>
      <c r="F39" s="28">
        <f t="shared" si="9"/>
        <v>0.07926194030652246</v>
      </c>
      <c r="G39" s="20">
        <v>321</v>
      </c>
      <c r="H39" s="28">
        <f t="shared" si="10"/>
        <v>0.06982906020091627</v>
      </c>
      <c r="I39" s="20">
        <v>299</v>
      </c>
      <c r="J39" s="28">
        <f t="shared" si="11"/>
        <v>0.06281816138174744</v>
      </c>
      <c r="K39" s="20">
        <v>363</v>
      </c>
      <c r="L39" s="28">
        <f t="shared" si="12"/>
        <v>0.07292026580742622</v>
      </c>
      <c r="M39" s="20">
        <v>244</v>
      </c>
      <c r="N39" s="28">
        <f t="shared" si="13"/>
        <v>0.050954137100041354</v>
      </c>
      <c r="O39" s="20">
        <v>186</v>
      </c>
      <c r="P39" s="28">
        <f t="shared" si="17"/>
        <v>0.0393958456445351</v>
      </c>
      <c r="Q39" s="27">
        <v>167</v>
      </c>
      <c r="R39" s="33">
        <f t="shared" si="14"/>
        <v>0.03485782391163229</v>
      </c>
      <c r="S39" s="27">
        <v>53</v>
      </c>
      <c r="T39" s="42">
        <f t="shared" si="15"/>
        <v>0.011292356991886549</v>
      </c>
      <c r="U39" s="27">
        <v>104</v>
      </c>
      <c r="V39" s="42">
        <f t="shared" si="16"/>
        <v>0.022165813069730665</v>
      </c>
    </row>
    <row r="40" spans="1:22" ht="13.5">
      <c r="A40" s="5"/>
      <c r="B40" s="5">
        <v>3</v>
      </c>
      <c r="C40" s="47" t="s">
        <v>65</v>
      </c>
      <c r="D40" s="48"/>
      <c r="E40" s="20">
        <v>114636</v>
      </c>
      <c r="F40" s="28">
        <f t="shared" si="9"/>
        <v>24.624042788559645</v>
      </c>
      <c r="G40" s="20">
        <v>113215</v>
      </c>
      <c r="H40" s="28">
        <f t="shared" si="10"/>
        <v>24.62833972164092</v>
      </c>
      <c r="I40" s="20">
        <v>131261</v>
      </c>
      <c r="J40" s="28">
        <f t="shared" si="11"/>
        <v>27.57717284658712</v>
      </c>
      <c r="K40" s="20">
        <v>140197</v>
      </c>
      <c r="L40" s="28">
        <f t="shared" si="12"/>
        <v>28.163092301387692</v>
      </c>
      <c r="M40" s="20">
        <v>138895</v>
      </c>
      <c r="N40" s="28">
        <f t="shared" si="13"/>
        <v>29.00522488733706</v>
      </c>
      <c r="O40" s="20">
        <v>141705</v>
      </c>
      <c r="P40" s="28">
        <f t="shared" si="17"/>
        <v>30.013915629348638</v>
      </c>
      <c r="Q40" s="27">
        <v>140054</v>
      </c>
      <c r="R40" s="33">
        <f t="shared" si="14"/>
        <v>29.233399222273942</v>
      </c>
      <c r="S40" s="27">
        <v>146896</v>
      </c>
      <c r="T40" s="42">
        <f t="shared" si="15"/>
        <v>31.298152314720117</v>
      </c>
      <c r="U40" s="27">
        <v>154539</v>
      </c>
      <c r="V40" s="42">
        <f t="shared" si="16"/>
        <v>32.93733255752988</v>
      </c>
    </row>
    <row r="41" spans="1:22" ht="13.5">
      <c r="A41" s="5"/>
      <c r="B41" s="5"/>
      <c r="C41" s="21" t="s">
        <v>2</v>
      </c>
      <c r="D41" s="19" t="s">
        <v>39</v>
      </c>
      <c r="E41" s="20">
        <v>47871</v>
      </c>
      <c r="F41" s="28">
        <f t="shared" si="9"/>
        <v>10.282786841229097</v>
      </c>
      <c r="G41" s="20">
        <v>46073</v>
      </c>
      <c r="H41" s="28">
        <f t="shared" si="10"/>
        <v>10.02253673095581</v>
      </c>
      <c r="I41" s="20">
        <v>54689</v>
      </c>
      <c r="J41" s="28">
        <f t="shared" si="11"/>
        <v>11.489840895673531</v>
      </c>
      <c r="K41" s="20">
        <v>67180</v>
      </c>
      <c r="L41" s="28">
        <f t="shared" si="12"/>
        <v>13.49527123124764</v>
      </c>
      <c r="M41" s="20">
        <v>56785</v>
      </c>
      <c r="N41" s="28">
        <f t="shared" si="13"/>
        <v>11.858322439450196</v>
      </c>
      <c r="O41" s="20">
        <v>73115</v>
      </c>
      <c r="P41" s="28">
        <f t="shared" si="17"/>
        <v>15.486168033871955</v>
      </c>
      <c r="Q41" s="27">
        <v>53484</v>
      </c>
      <c r="R41" s="33">
        <f t="shared" si="14"/>
        <v>11.163687749040365</v>
      </c>
      <c r="S41" s="27">
        <v>63146</v>
      </c>
      <c r="T41" s="42">
        <f t="shared" si="15"/>
        <v>13.454097634144679</v>
      </c>
      <c r="U41" s="27">
        <v>66823</v>
      </c>
      <c r="V41" s="42">
        <f t="shared" si="16"/>
        <v>14.242174295755886</v>
      </c>
    </row>
    <row r="42" spans="1:22" ht="13.5">
      <c r="A42" s="5"/>
      <c r="B42" s="5"/>
      <c r="C42" s="21" t="s">
        <v>3</v>
      </c>
      <c r="D42" s="19" t="s">
        <v>37</v>
      </c>
      <c r="E42" s="20">
        <v>3483</v>
      </c>
      <c r="F42" s="28">
        <f t="shared" si="9"/>
        <v>0.7481553877713218</v>
      </c>
      <c r="G42" s="20">
        <v>4266</v>
      </c>
      <c r="H42" s="28">
        <f t="shared" si="10"/>
        <v>0.9280086318289993</v>
      </c>
      <c r="I42" s="20">
        <v>4716</v>
      </c>
      <c r="J42" s="28">
        <f t="shared" si="11"/>
        <v>0.9908041775127789</v>
      </c>
      <c r="K42" s="20">
        <v>4378</v>
      </c>
      <c r="L42" s="28">
        <f t="shared" si="12"/>
        <v>0.8794625997380494</v>
      </c>
      <c r="M42" s="20">
        <v>3108</v>
      </c>
      <c r="N42" s="28">
        <f t="shared" si="13"/>
        <v>0.6490387627333135</v>
      </c>
      <c r="O42" s="20">
        <v>2528</v>
      </c>
      <c r="P42" s="28">
        <f t="shared" si="17"/>
        <v>0.5354446117708856</v>
      </c>
      <c r="Q42" s="27">
        <v>3143</v>
      </c>
      <c r="R42" s="33">
        <f t="shared" si="14"/>
        <v>0.6560367697859897</v>
      </c>
      <c r="S42" s="27">
        <v>8277</v>
      </c>
      <c r="T42" s="42">
        <f t="shared" si="15"/>
        <v>1.7635252607895275</v>
      </c>
      <c r="U42" s="27">
        <v>10129</v>
      </c>
      <c r="V42" s="42">
        <f t="shared" si="16"/>
        <v>2.1588223133009796</v>
      </c>
    </row>
    <row r="43" spans="1:22" ht="13.5">
      <c r="A43" s="5"/>
      <c r="B43" s="5"/>
      <c r="C43" s="21" t="s">
        <v>4</v>
      </c>
      <c r="D43" s="19" t="s">
        <v>38</v>
      </c>
      <c r="E43" s="20">
        <v>63282</v>
      </c>
      <c r="F43" s="28">
        <f t="shared" si="9"/>
        <v>13.593100559559227</v>
      </c>
      <c r="G43" s="20">
        <v>62877</v>
      </c>
      <c r="H43" s="28">
        <f t="shared" si="10"/>
        <v>13.678011894869197</v>
      </c>
      <c r="I43" s="20">
        <v>71855</v>
      </c>
      <c r="J43" s="28">
        <f t="shared" si="11"/>
        <v>15.096317679215593</v>
      </c>
      <c r="K43" s="20">
        <v>68639</v>
      </c>
      <c r="L43" s="28">
        <f t="shared" si="12"/>
        <v>13.788358470402006</v>
      </c>
      <c r="M43" s="20">
        <v>79002</v>
      </c>
      <c r="N43" s="28">
        <f t="shared" si="13"/>
        <v>16.49786368515355</v>
      </c>
      <c r="O43" s="20">
        <v>66062</v>
      </c>
      <c r="P43" s="28">
        <f t="shared" si="17"/>
        <v>13.992302983705793</v>
      </c>
      <c r="Q43" s="27">
        <v>83427</v>
      </c>
      <c r="R43" s="33">
        <f t="shared" si="14"/>
        <v>17.413674703447583</v>
      </c>
      <c r="S43" s="27">
        <v>75473</v>
      </c>
      <c r="T43" s="42">
        <f t="shared" si="15"/>
        <v>16.080529419785915</v>
      </c>
      <c r="U43" s="27">
        <v>77587</v>
      </c>
      <c r="V43" s="42">
        <f t="shared" si="16"/>
        <v>16.53633594847301</v>
      </c>
    </row>
    <row r="44" spans="1:22" ht="13.5">
      <c r="A44" s="4"/>
      <c r="B44" s="64" t="s">
        <v>54</v>
      </c>
      <c r="C44" s="64"/>
      <c r="D44" s="65"/>
      <c r="E44" s="39">
        <v>465545</v>
      </c>
      <c r="F44" s="40">
        <f t="shared" si="9"/>
        <v>100</v>
      </c>
      <c r="G44" s="39">
        <v>459694</v>
      </c>
      <c r="H44" s="40">
        <f t="shared" si="10"/>
        <v>100</v>
      </c>
      <c r="I44" s="39">
        <v>475977</v>
      </c>
      <c r="J44" s="40">
        <f t="shared" si="11"/>
        <v>100</v>
      </c>
      <c r="K44" s="39">
        <v>497804</v>
      </c>
      <c r="L44" s="40">
        <f t="shared" si="12"/>
        <v>100</v>
      </c>
      <c r="M44" s="39">
        <v>478862</v>
      </c>
      <c r="N44" s="40">
        <f t="shared" si="13"/>
        <v>100</v>
      </c>
      <c r="O44" s="39">
        <v>472131</v>
      </c>
      <c r="P44" s="40">
        <f t="shared" si="17"/>
        <v>100</v>
      </c>
      <c r="Q44" s="39">
        <v>479089</v>
      </c>
      <c r="R44" s="41">
        <f t="shared" si="14"/>
        <v>100</v>
      </c>
      <c r="S44" s="39">
        <v>469344</v>
      </c>
      <c r="T44" s="38">
        <f t="shared" si="15"/>
        <v>100</v>
      </c>
      <c r="U44" s="39">
        <v>469191</v>
      </c>
      <c r="V44" s="38">
        <f t="shared" si="16"/>
        <v>100</v>
      </c>
    </row>
    <row r="45" spans="1:22" ht="13.5">
      <c r="A45" s="50" t="s">
        <v>50</v>
      </c>
      <c r="B45" s="50"/>
      <c r="C45" s="50"/>
      <c r="D45" s="51"/>
      <c r="E45" s="1"/>
      <c r="F45" s="1"/>
      <c r="G45" s="1"/>
      <c r="H45" s="1"/>
      <c r="I45" s="1"/>
      <c r="J45" s="3"/>
      <c r="K45" s="1"/>
      <c r="L45" s="1"/>
      <c r="M45" s="1"/>
      <c r="N45" s="3"/>
      <c r="O45" s="7"/>
      <c r="P45" s="1"/>
      <c r="Q45" s="1"/>
      <c r="R45" s="1"/>
      <c r="S45" s="1"/>
      <c r="T45" s="1"/>
      <c r="U45" s="1"/>
      <c r="V45" s="1"/>
    </row>
    <row r="46" spans="1:22" ht="13.5">
      <c r="A46" s="5"/>
      <c r="B46" s="5"/>
      <c r="C46" s="47" t="s">
        <v>44</v>
      </c>
      <c r="D46" s="48"/>
      <c r="E46" s="8" t="s">
        <v>68</v>
      </c>
      <c r="F46" s="7"/>
      <c r="G46" s="8" t="s">
        <v>15</v>
      </c>
      <c r="H46" s="7"/>
      <c r="I46" s="8" t="s">
        <v>71</v>
      </c>
      <c r="J46" s="1"/>
      <c r="K46" s="6" t="s">
        <v>72</v>
      </c>
      <c r="L46" s="1"/>
      <c r="M46" s="6" t="s">
        <v>73</v>
      </c>
      <c r="N46" s="1"/>
      <c r="O46" s="8" t="s">
        <v>74</v>
      </c>
      <c r="P46" s="1"/>
      <c r="Q46" s="15" t="s">
        <v>75</v>
      </c>
      <c r="R46" s="1"/>
      <c r="S46" s="15" t="s">
        <v>105</v>
      </c>
      <c r="T46" s="1"/>
      <c r="U46" s="15" t="s">
        <v>109</v>
      </c>
      <c r="V46" s="1"/>
    </row>
    <row r="47" spans="1:22" ht="13.5">
      <c r="A47" s="5"/>
      <c r="B47" s="5"/>
      <c r="C47" s="47" t="s">
        <v>40</v>
      </c>
      <c r="D47" s="48"/>
      <c r="E47" s="8" t="s">
        <v>69</v>
      </c>
      <c r="F47" s="7"/>
      <c r="G47" s="8" t="s">
        <v>70</v>
      </c>
      <c r="H47" s="7"/>
      <c r="I47" s="8" t="s">
        <v>85</v>
      </c>
      <c r="J47" s="1"/>
      <c r="K47" s="6" t="s">
        <v>89</v>
      </c>
      <c r="L47" s="1"/>
      <c r="M47" s="6" t="s">
        <v>93</v>
      </c>
      <c r="N47" s="1"/>
      <c r="O47" s="8" t="s">
        <v>97</v>
      </c>
      <c r="P47" s="1"/>
      <c r="Q47" s="15" t="s">
        <v>101</v>
      </c>
      <c r="R47" s="1"/>
      <c r="S47" s="15" t="s">
        <v>106</v>
      </c>
      <c r="T47" s="1"/>
      <c r="U47" s="15" t="s">
        <v>110</v>
      </c>
      <c r="V47" s="1"/>
    </row>
    <row r="48" spans="1:22" ht="13.5">
      <c r="A48" s="5"/>
      <c r="B48" s="5"/>
      <c r="C48" s="47" t="s">
        <v>45</v>
      </c>
      <c r="D48" s="48"/>
      <c r="E48" s="8" t="s">
        <v>21</v>
      </c>
      <c r="F48" s="7"/>
      <c r="G48" s="8" t="s">
        <v>21</v>
      </c>
      <c r="H48" s="7"/>
      <c r="I48" s="8" t="s">
        <v>21</v>
      </c>
      <c r="J48" s="1"/>
      <c r="K48" s="6" t="s">
        <v>21</v>
      </c>
      <c r="L48" s="1"/>
      <c r="M48" s="6" t="s">
        <v>21</v>
      </c>
      <c r="N48" s="1"/>
      <c r="O48" s="8" t="s">
        <v>57</v>
      </c>
      <c r="P48" s="1"/>
      <c r="Q48" s="15" t="s">
        <v>57</v>
      </c>
      <c r="R48" s="1"/>
      <c r="S48" s="15" t="s">
        <v>57</v>
      </c>
      <c r="T48" s="1"/>
      <c r="U48" s="15" t="s">
        <v>57</v>
      </c>
      <c r="V48" s="1"/>
    </row>
    <row r="49" spans="1:22" ht="13.5">
      <c r="A49" s="5"/>
      <c r="B49" s="5"/>
      <c r="C49" s="60" t="s">
        <v>41</v>
      </c>
      <c r="D49" s="60"/>
      <c r="E49" s="11" t="s">
        <v>79</v>
      </c>
      <c r="F49" s="10"/>
      <c r="G49" s="11" t="s">
        <v>82</v>
      </c>
      <c r="H49" s="10"/>
      <c r="I49" s="11" t="s">
        <v>86</v>
      </c>
      <c r="J49" s="5"/>
      <c r="K49" s="9" t="s">
        <v>90</v>
      </c>
      <c r="L49" s="5"/>
      <c r="M49" s="9" t="s">
        <v>94</v>
      </c>
      <c r="N49" s="5"/>
      <c r="O49" s="8" t="s">
        <v>98</v>
      </c>
      <c r="P49" s="1"/>
      <c r="Q49" s="15" t="s">
        <v>102</v>
      </c>
      <c r="R49" s="1"/>
      <c r="S49" s="15" t="s">
        <v>107</v>
      </c>
      <c r="T49" s="1"/>
      <c r="U49" s="15" t="s">
        <v>111</v>
      </c>
      <c r="V49" s="1"/>
    </row>
    <row r="50" spans="1:22" ht="13.5">
      <c r="A50" s="5"/>
      <c r="B50" s="5"/>
      <c r="C50" s="60" t="s">
        <v>42</v>
      </c>
      <c r="D50" s="60"/>
      <c r="E50" s="11" t="s">
        <v>80</v>
      </c>
      <c r="F50" s="10"/>
      <c r="G50" s="11" t="s">
        <v>83</v>
      </c>
      <c r="H50" s="10"/>
      <c r="I50" s="11" t="s">
        <v>87</v>
      </c>
      <c r="J50" s="5"/>
      <c r="K50" s="9" t="s">
        <v>91</v>
      </c>
      <c r="L50" s="5"/>
      <c r="M50" s="9" t="s">
        <v>95</v>
      </c>
      <c r="N50" s="5"/>
      <c r="O50" s="8" t="s">
        <v>99</v>
      </c>
      <c r="P50" s="1"/>
      <c r="Q50" s="15" t="s">
        <v>103</v>
      </c>
      <c r="R50" s="1"/>
      <c r="S50" s="6" t="s">
        <v>115</v>
      </c>
      <c r="T50" s="1"/>
      <c r="U50" s="15" t="s">
        <v>112</v>
      </c>
      <c r="V50" s="1"/>
    </row>
    <row r="51" spans="1:22" ht="13.5">
      <c r="A51" s="4"/>
      <c r="B51" s="4"/>
      <c r="C51" s="45" t="s">
        <v>43</v>
      </c>
      <c r="D51" s="46"/>
      <c r="E51" s="14" t="s">
        <v>81</v>
      </c>
      <c r="F51" s="13"/>
      <c r="G51" s="14" t="s">
        <v>84</v>
      </c>
      <c r="H51" s="13"/>
      <c r="I51" s="14" t="s">
        <v>88</v>
      </c>
      <c r="J51" s="4"/>
      <c r="K51" s="12" t="s">
        <v>92</v>
      </c>
      <c r="L51" s="4"/>
      <c r="M51" s="12" t="s">
        <v>96</v>
      </c>
      <c r="N51" s="4"/>
      <c r="O51" s="14" t="s">
        <v>100</v>
      </c>
      <c r="P51" s="4"/>
      <c r="Q51" s="32" t="s">
        <v>104</v>
      </c>
      <c r="R51" s="4"/>
      <c r="S51" s="32" t="s">
        <v>108</v>
      </c>
      <c r="T51" s="4"/>
      <c r="U51" s="32" t="s">
        <v>113</v>
      </c>
      <c r="V51" s="4"/>
    </row>
    <row r="52" spans="1:22" ht="13.5">
      <c r="A52" s="1" t="s">
        <v>114</v>
      </c>
      <c r="B52" s="1"/>
      <c r="C52" s="1"/>
      <c r="D52" s="1"/>
      <c r="E52" s="1"/>
      <c r="F52" s="1"/>
      <c r="G52" s="1"/>
      <c r="H52" s="1"/>
      <c r="I52" s="1"/>
      <c r="J52" s="15"/>
      <c r="K52" s="1"/>
      <c r="L52" s="1"/>
      <c r="M52" s="1"/>
      <c r="Q52" s="1"/>
      <c r="V52" s="15" t="s">
        <v>13</v>
      </c>
    </row>
  </sheetData>
  <mergeCells count="31">
    <mergeCell ref="A45:D45"/>
    <mergeCell ref="I3:J3"/>
    <mergeCell ref="C6:D6"/>
    <mergeCell ref="C50:D50"/>
    <mergeCell ref="C23:D23"/>
    <mergeCell ref="C24:D24"/>
    <mergeCell ref="B25:D25"/>
    <mergeCell ref="C19:D19"/>
    <mergeCell ref="B44:D44"/>
    <mergeCell ref="C28:D28"/>
    <mergeCell ref="C51:D51"/>
    <mergeCell ref="C46:D46"/>
    <mergeCell ref="C47:D47"/>
    <mergeCell ref="C48:D48"/>
    <mergeCell ref="C49:D49"/>
    <mergeCell ref="C40:D40"/>
    <mergeCell ref="M3:N3"/>
    <mergeCell ref="K3:L3"/>
    <mergeCell ref="A3:D4"/>
    <mergeCell ref="C27:D27"/>
    <mergeCell ref="E3:F3"/>
    <mergeCell ref="G3:H3"/>
    <mergeCell ref="A5:D5"/>
    <mergeCell ref="C36:D36"/>
    <mergeCell ref="A30:D30"/>
    <mergeCell ref="Q3:R3"/>
    <mergeCell ref="O3:P3"/>
    <mergeCell ref="S3:T3"/>
    <mergeCell ref="U3:V3"/>
    <mergeCell ref="C29:D29"/>
    <mergeCell ref="C31:D3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user</cp:lastModifiedBy>
  <cp:lastPrinted>2003-10-17T09:40:14Z</cp:lastPrinted>
  <dcterms:created xsi:type="dcterms:W3CDTF">1997-12-20T06:07:21Z</dcterms:created>
  <dcterms:modified xsi:type="dcterms:W3CDTF">2006-03-02T07:11:23Z</dcterms:modified>
  <cp:category/>
  <cp:version/>
  <cp:contentType/>
  <cp:contentStatus/>
</cp:coreProperties>
</file>