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4：単位老人クラブ\単位クラブ補助金\単位老人クラブ補助金\理事会・HP用（実績・申請配布用データ）\"/>
    </mc:Choice>
  </mc:AlternateContent>
  <xr:revisionPtr revIDLastSave="0" documentId="13_ncr:1_{B9375261-F2BA-41FF-AF2B-931923DCA328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収支予算書" sheetId="10" r:id="rId1"/>
  </sheets>
  <definedNames>
    <definedName name="_xlnm.Print_Area" localSheetId="0">収支予算書!$A$1:$J$32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0" l="1"/>
  <c r="I22" i="10" l="1"/>
  <c r="I27" i="10" l="1"/>
  <c r="I26" i="10"/>
  <c r="I25" i="10"/>
  <c r="I24" i="10"/>
  <c r="I23" i="10"/>
  <c r="I20" i="10"/>
  <c r="I19" i="10"/>
  <c r="I18" i="10"/>
  <c r="I17" i="10"/>
  <c r="I16" i="10"/>
  <c r="I15" i="10"/>
  <c r="I14" i="10"/>
  <c r="G28" i="10"/>
  <c r="E28" i="10"/>
  <c r="E11" i="10"/>
  <c r="I28" i="10" l="1"/>
</calcChain>
</file>

<file path=xl/sharedStrings.xml><?xml version="1.0" encoding="utf-8"?>
<sst xmlns="http://schemas.openxmlformats.org/spreadsheetml/2006/main" count="79" uniqueCount="73">
  <si>
    <t>収　入</t>
    <rPh sb="0" eb="1">
      <t>オサム</t>
    </rPh>
    <rPh sb="2" eb="3">
      <t>イリ</t>
    </rPh>
    <phoneticPr fontId="2"/>
  </si>
  <si>
    <t>支　出</t>
    <rPh sb="0" eb="1">
      <t>ササ</t>
    </rPh>
    <rPh sb="2" eb="3">
      <t>デ</t>
    </rPh>
    <phoneticPr fontId="2"/>
  </si>
  <si>
    <t>科　目</t>
    <rPh sb="0" eb="1">
      <t>カ</t>
    </rPh>
    <rPh sb="2" eb="3">
      <t>メ</t>
    </rPh>
    <phoneticPr fontId="2"/>
  </si>
  <si>
    <t>会費</t>
    <rPh sb="0" eb="2">
      <t>カイヒ</t>
    </rPh>
    <phoneticPr fontId="2"/>
  </si>
  <si>
    <t>補助金</t>
    <rPh sb="0" eb="3">
      <t>ホジョキン</t>
    </rPh>
    <phoneticPr fontId="2"/>
  </si>
  <si>
    <t>助成金</t>
    <rPh sb="0" eb="3">
      <t>ジョセイキン</t>
    </rPh>
    <phoneticPr fontId="2"/>
  </si>
  <si>
    <t>寄附金</t>
    <rPh sb="0" eb="3">
      <t>キフキン</t>
    </rPh>
    <phoneticPr fontId="2"/>
  </si>
  <si>
    <t>雑収入</t>
    <rPh sb="0" eb="3">
      <t>ザツシュウニュウ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</si>
  <si>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</si>
  <si>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</si>
  <si>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</si>
  <si>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備品購入費</t>
    <rPh sb="0" eb="2">
      <t>ビヒン</t>
    </rPh>
    <rPh sb="2" eb="5">
      <t>コウニュウヒ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</si>
  <si>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</si>
  <si>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</si>
  <si>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使用賃借料</t>
    <rPh sb="0" eb="2">
      <t>シヨウ</t>
    </rPh>
    <rPh sb="2" eb="5">
      <t>チンシャクリョウ</t>
    </rPh>
    <phoneticPr fontId="2"/>
  </si>
  <si>
    <t>負担金</t>
    <rPh sb="0" eb="3">
      <t>フタンキン</t>
    </rPh>
    <phoneticPr fontId="2"/>
  </si>
  <si>
    <t>慶弔費</t>
    <rPh sb="0" eb="2">
      <t>ケイチョウ</t>
    </rPh>
    <rPh sb="2" eb="3">
      <t>ヒ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</si>
  <si>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</si>
  <si>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</si>
  <si>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（単位：円）</t>
    <rPh sb="1" eb="3">
      <t>タンイ</t>
    </rPh>
    <rPh sb="4" eb="5">
      <t>エン</t>
    </rPh>
    <phoneticPr fontId="2"/>
  </si>
  <si>
    <t>②自己資金</t>
    <rPh sb="1" eb="3">
      <t>ジコ</t>
    </rPh>
    <rPh sb="3" eb="5">
      <t>シキン</t>
    </rPh>
    <phoneticPr fontId="2"/>
  </si>
  <si>
    <t>Ａ</t>
    <phoneticPr fontId="2"/>
  </si>
  <si>
    <t>１</t>
    <phoneticPr fontId="2"/>
  </si>
  <si>
    <t>２</t>
    <phoneticPr fontId="2"/>
  </si>
  <si>
    <t>内　容</t>
    <rPh sb="0" eb="1">
      <t>ウチ</t>
    </rPh>
    <rPh sb="2" eb="3">
      <t>カタチ</t>
    </rPh>
    <phoneticPr fontId="2"/>
  </si>
  <si>
    <t>Ｅ</t>
  </si>
  <si>
    <t>Ｆ</t>
  </si>
  <si>
    <t>軽スポーツ用具</t>
    <rPh sb="0" eb="1">
      <t>ケイ</t>
    </rPh>
    <rPh sb="5" eb="7">
      <t>ヨウグ</t>
    </rPh>
    <phoneticPr fontId="2"/>
  </si>
  <si>
    <t>2,400円×50人</t>
    <rPh sb="5" eb="6">
      <t>エン</t>
    </rPh>
    <rPh sb="9" eb="10">
      <t>ニン</t>
    </rPh>
    <phoneticPr fontId="2"/>
  </si>
  <si>
    <t>自治会</t>
    <rPh sb="0" eb="3">
      <t>ジチカイ</t>
    </rPh>
    <phoneticPr fontId="2"/>
  </si>
  <si>
    <t>利子ほか</t>
    <rPh sb="0" eb="2">
      <t>リシ</t>
    </rPh>
    <phoneticPr fontId="2"/>
  </si>
  <si>
    <t>賞状書き</t>
    <rPh sb="0" eb="2">
      <t>ショウジョウ</t>
    </rPh>
    <rPh sb="2" eb="3">
      <t>ガ</t>
    </rPh>
    <phoneticPr fontId="2"/>
  </si>
  <si>
    <t>県、市、地区老連会費</t>
    <rPh sb="0" eb="1">
      <t>ケン</t>
    </rPh>
    <rPh sb="2" eb="3">
      <t>シ</t>
    </rPh>
    <rPh sb="4" eb="6">
      <t>チク</t>
    </rPh>
    <rPh sb="6" eb="7">
      <t>ロウ</t>
    </rPh>
    <rPh sb="7" eb="8">
      <t>レン</t>
    </rPh>
    <rPh sb="8" eb="10">
      <t>カイヒ</t>
    </rPh>
    <phoneticPr fontId="2"/>
  </si>
  <si>
    <t>（え）</t>
    <phoneticPr fontId="2"/>
  </si>
  <si>
    <t>研修参加</t>
    <rPh sb="0" eb="2">
      <t>ケンシュウ</t>
    </rPh>
    <rPh sb="2" eb="4">
      <t>サンカ</t>
    </rPh>
    <phoneticPr fontId="2"/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</si>
  <si>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2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</si>
  <si>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</si>
  <si>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市補助金</t>
    <rPh sb="0" eb="1">
      <t>シ</t>
    </rPh>
    <rPh sb="1" eb="4">
      <t>ホジョキン</t>
    </rPh>
    <phoneticPr fontId="2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</si>
  <si>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</si>
  <si>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</si>
  <si>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</si>
  <si>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</si>
  <si>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</si>
  <si>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</si>
  <si>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</si>
  <si>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</si>
  <si>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</si>
  <si>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</si>
  <si>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</si>
  <si>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消耗品費</t>
    <rPh sb="0" eb="2">
      <t>ショウモウ</t>
    </rPh>
    <rPh sb="2" eb="3">
      <t>ヒン</t>
    </rPh>
    <rPh sb="3" eb="4">
      <t>ヒ</t>
    </rPh>
    <phoneticPr fontId="2"/>
  </si>
  <si>
    <t>郵送料</t>
    <rPh sb="0" eb="2">
      <t>ユウソウ</t>
    </rPh>
    <rPh sb="2" eb="3">
      <t>リョウ</t>
    </rPh>
    <phoneticPr fontId="2"/>
  </si>
  <si>
    <t>電話代</t>
    <rPh sb="0" eb="3">
      <t>デンワダイ</t>
    </rPh>
    <phoneticPr fontId="2"/>
  </si>
  <si>
    <t>総会等弁当代他</t>
    <rPh sb="0" eb="2">
      <t>ソウカイ</t>
    </rPh>
    <rPh sb="2" eb="3">
      <t>トウ</t>
    </rPh>
    <rPh sb="3" eb="5">
      <t>ベントウ</t>
    </rPh>
    <rPh sb="5" eb="6">
      <t>ダイ</t>
    </rPh>
    <rPh sb="6" eb="7">
      <t>ホカ</t>
    </rPh>
    <phoneticPr fontId="2"/>
  </si>
  <si>
    <t>食糧費</t>
    <rPh sb="0" eb="3">
      <t>ショクリョウヒ</t>
    </rPh>
    <phoneticPr fontId="2"/>
  </si>
  <si>
    <t>【（あ）収入合計＝（い）支出合計、（え）自己資金合計＝（い）支出合計－（う）補助対象額合計】</t>
    <rPh sb="4" eb="6">
      <t>シュウニュウ</t>
    </rPh>
    <rPh sb="6" eb="8">
      <t>ゴウケイ</t>
    </rPh>
    <rPh sb="12" eb="14">
      <t>シシュツ</t>
    </rPh>
    <rPh sb="14" eb="16">
      <t>ゴウケイ</t>
    </rPh>
    <rPh sb="20" eb="22">
      <t>ジコ</t>
    </rPh>
    <rPh sb="22" eb="24">
      <t>シキン</t>
    </rPh>
    <rPh sb="24" eb="26">
      <t>ゴウケイ</t>
    </rPh>
    <rPh sb="38" eb="40">
      <t>ホジョ</t>
    </rPh>
    <rPh sb="40" eb="42">
      <t>タイショウ</t>
    </rPh>
    <rPh sb="42" eb="43">
      <t>ガク</t>
    </rPh>
    <rPh sb="43" eb="45">
      <t>ゴウケイ</t>
    </rPh>
    <phoneticPr fontId="2"/>
  </si>
  <si>
    <t>Ｂ</t>
    <phoneticPr fontId="2"/>
  </si>
  <si>
    <t>Ｃ</t>
    <phoneticPr fontId="2"/>
  </si>
  <si>
    <t>Ｄ</t>
    <phoneticPr fontId="2"/>
  </si>
  <si>
    <t>（あ）</t>
    <phoneticPr fontId="2"/>
  </si>
  <si>
    <t>３</t>
    <phoneticPr fontId="2"/>
  </si>
  <si>
    <t>総会等案内発送</t>
    <rPh sb="0" eb="2">
      <t>ソウカイ</t>
    </rPh>
    <rPh sb="2" eb="3">
      <t>トウ</t>
    </rPh>
    <rPh sb="3" eb="5">
      <t>アンナイ</t>
    </rPh>
    <rPh sb="5" eb="7">
      <t>ハッソウ</t>
    </rPh>
    <phoneticPr fontId="2"/>
  </si>
  <si>
    <t>ホール会議室使用料</t>
    <rPh sb="3" eb="6">
      <t>カイギシツ</t>
    </rPh>
    <rPh sb="6" eb="8">
      <t>シヨウ</t>
    </rPh>
    <rPh sb="8" eb="9">
      <t>リョウ</t>
    </rPh>
    <phoneticPr fontId="2"/>
  </si>
  <si>
    <t>香典</t>
    <rPh sb="0" eb="2">
      <t>コウデン</t>
    </rPh>
    <phoneticPr fontId="2"/>
  </si>
  <si>
    <t>（い）</t>
    <phoneticPr fontId="2"/>
  </si>
  <si>
    <t>（う）</t>
    <phoneticPr fontId="2"/>
  </si>
  <si>
    <t>予算額</t>
    <rPh sb="0" eb="2">
      <t>ヨサン</t>
    </rPh>
    <rPh sb="2" eb="3">
      <t>ガク</t>
    </rPh>
    <phoneticPr fontId="2"/>
  </si>
  <si>
    <t>予算額①＋②</t>
    <rPh sb="0" eb="2">
      <t>ヨサン</t>
    </rPh>
    <rPh sb="2" eb="3">
      <t>ガク</t>
    </rPh>
    <phoneticPr fontId="2"/>
  </si>
  <si>
    <t>クリーニング代</t>
    <rPh sb="6" eb="7">
      <t>ダイ</t>
    </rPh>
    <phoneticPr fontId="2"/>
  </si>
  <si>
    <t>文具、コピー代、写真代他</t>
    <rPh sb="0" eb="2">
      <t>ブング</t>
    </rPh>
    <rPh sb="6" eb="7">
      <t>ダイ</t>
    </rPh>
    <rPh sb="8" eb="10">
      <t>シャシン</t>
    </rPh>
    <rPh sb="10" eb="11">
      <t>ダイ</t>
    </rPh>
    <rPh sb="11" eb="12">
      <t>ホカ</t>
    </rPh>
    <phoneticPr fontId="2"/>
  </si>
  <si>
    <t>環境美化活動時茶菓代・教室材料代</t>
    <rPh sb="0" eb="2">
      <t>カンキョウ</t>
    </rPh>
    <rPh sb="2" eb="4">
      <t>ビカ</t>
    </rPh>
    <rPh sb="4" eb="6">
      <t>カツドウ</t>
    </rPh>
    <rPh sb="6" eb="7">
      <t>ジ</t>
    </rPh>
    <rPh sb="7" eb="9">
      <t>チャカ</t>
    </rPh>
    <rPh sb="9" eb="10">
      <t>ダイ</t>
    </rPh>
    <rPh sb="11" eb="13">
      <t>キョウシツ</t>
    </rPh>
    <rPh sb="13" eb="16">
      <t>ザイリョウダイ</t>
    </rPh>
    <phoneticPr fontId="2"/>
  </si>
  <si>
    <t>電話代</t>
    <rPh sb="0" eb="3">
      <t>デンワダイ</t>
    </rPh>
    <phoneticPr fontId="2"/>
  </si>
  <si>
    <t>健康教室・料理教室
講師謝礼（2回分）</t>
    <rPh sb="0" eb="2">
      <t>ケンコウ</t>
    </rPh>
    <rPh sb="2" eb="4">
      <t>キョウシツ</t>
    </rPh>
    <rPh sb="5" eb="9">
      <t>リョウリキョウシツ</t>
    </rPh>
    <rPh sb="10" eb="12">
      <t>コウシ</t>
    </rPh>
    <rPh sb="12" eb="14">
      <t>シャレイ</t>
    </rPh>
    <rPh sb="16" eb="17">
      <t>カイ</t>
    </rPh>
    <rPh sb="17" eb="18">
      <t>ブン</t>
    </rPh>
    <phoneticPr fontId="2"/>
  </si>
  <si>
    <t>令和８年度　収支予算書</t>
    <rPh sb="0" eb="2">
      <t>レイワ</t>
    </rPh>
    <rPh sb="3" eb="4">
      <t>ネン</t>
    </rPh>
    <rPh sb="4" eb="5">
      <t>ド</t>
    </rPh>
    <rPh sb="6" eb="8">
      <t>シュウシ</t>
    </rPh>
    <rPh sb="8" eb="10">
      <t>ヨサン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</si>
</sst>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8" fontId="3" fillId="0" borderId="7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10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38" fontId="3" fillId="0" borderId="12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38" fontId="3" fillId="0" borderId="15" xfId="2" applyFont="1" applyBorder="1" applyAlignment="1">
      <alignment horizontal="right" vertical="center"/>
    </xf>
    <xf numFmtId="38" fontId="3" fillId="0" borderId="16" xfId="2" applyFont="1" applyBorder="1" applyAlignment="1">
      <alignment horizontal="right" vertical="center"/>
    </xf>
    <xf numFmtId="38" fontId="3" fillId="0" borderId="17" xfId="2" applyFont="1" applyBorder="1" applyAlignment="1">
      <alignment horizontal="right" vertical="center"/>
    </xf>
    <xf numFmtId="38" fontId="3" fillId="0" borderId="20" xfId="2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3" fillId="0" borderId="27" xfId="2" applyFont="1" applyBorder="1" applyAlignment="1">
      <alignment horizontal="right" vertical="center"/>
    </xf>
    <xf numFmtId="38" fontId="3" fillId="0" borderId="28" xfId="2" applyFont="1" applyBorder="1" applyAlignment="1">
      <alignment horizontal="right" vertical="center"/>
    </xf>
    <xf numFmtId="38" fontId="3" fillId="0" borderId="29" xfId="2" applyFont="1" applyBorder="1" applyAlignment="1">
      <alignment horizontal="right" vertical="center"/>
    </xf>
    <xf numFmtId="38" fontId="3" fillId="0" borderId="30" xfId="2" applyFont="1" applyBorder="1" applyAlignment="1">
      <alignment horizontal="right" vertical="center"/>
    </xf>
    <xf numFmtId="38" fontId="3" fillId="0" borderId="31" xfId="2" applyFont="1" applyBorder="1" applyAlignment="1">
      <alignment horizontal="right" vertical="center"/>
    </xf>
    <xf numFmtId="38" fontId="3" fillId="0" borderId="32" xfId="2" applyFont="1" applyBorder="1" applyAlignment="1">
      <alignment horizontal="right" vertical="center"/>
    </xf>
    <xf numFmtId="38" fontId="3" fillId="0" borderId="33" xfId="2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38" fontId="5" fillId="0" borderId="35" xfId="2" applyFont="1" applyBorder="1" applyAlignment="1">
      <alignment horizontal="center" vertical="center"/>
    </xf>
    <xf numFmtId="38" fontId="5" fillId="0" borderId="13" xfId="2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>
      <alignment vertical="center"/>
    </xf>
    <xf numFmtId="0" fontId="7" fillId="0" borderId="6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61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3" fillId="0" borderId="63" xfId="0" applyFont="1" applyBorder="1" applyAlignment="1">
      <alignment horizontal="left" vertical="center" shrinkToFit="1"/>
    </xf>
    <xf numFmtId="0" fontId="3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56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3" fillId="0" borderId="37" xfId="2" applyFont="1" applyBorder="1" applyAlignment="1">
      <alignment horizontal="center" vertical="center"/>
    </xf>
    <xf numFmtId="38" fontId="3" fillId="0" borderId="12" xfId="2" applyFont="1" applyBorder="1" applyAlignment="1">
      <alignment horizontal="center" vertical="center"/>
    </xf>
    <xf numFmtId="38" fontId="3" fillId="0" borderId="18" xfId="2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8" fontId="3" fillId="0" borderId="65" xfId="2" applyFont="1" applyBorder="1" applyAlignment="1">
      <alignment horizontal="center" vertical="center"/>
    </xf>
    <xf numFmtId="38" fontId="3" fillId="0" borderId="66" xfId="2" applyFont="1" applyBorder="1" applyAlignment="1">
      <alignment horizontal="center" vertical="center"/>
    </xf>
    <xf numFmtId="38" fontId="3" fillId="0" borderId="67" xfId="2" applyFont="1" applyBorder="1" applyAlignment="1">
      <alignment horizontal="center" vertical="center"/>
    </xf>
    <xf numFmtId="38" fontId="3" fillId="0" borderId="54" xfId="2" applyFont="1" applyBorder="1" applyAlignment="1">
      <alignment horizontal="center" vertical="center"/>
    </xf>
    <xf numFmtId="38" fontId="3" fillId="0" borderId="36" xfId="2" applyFont="1" applyBorder="1" applyAlignment="1">
      <alignment horizontal="center" vertical="center"/>
    </xf>
    <xf numFmtId="38" fontId="3" fillId="0" borderId="55" xfId="2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3" fillId="0" borderId="38" xfId="1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49" fontId="3" fillId="0" borderId="40" xfId="0" applyNumberFormat="1" applyFont="1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3" fillId="0" borderId="38" xfId="2" applyFont="1" applyBorder="1" applyAlignment="1">
      <alignment horizontal="right" vertical="center"/>
    </xf>
    <xf numFmtId="38" fontId="3" fillId="0" borderId="38" xfId="2" applyFont="1" applyBorder="1" applyAlignment="1">
      <alignment horizontal="center" vertical="center"/>
    </xf>
    <xf numFmtId="38" fontId="3" fillId="0" borderId="39" xfId="2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3" fillId="0" borderId="42" xfId="2" applyFont="1" applyBorder="1" applyAlignment="1">
      <alignment horizontal="center" vertical="center"/>
    </xf>
    <xf numFmtId="38" fontId="3" fillId="0" borderId="43" xfId="2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9</xdr:row>
      <xdr:rowOff>57150</xdr:rowOff>
    </xdr:from>
    <xdr:to>
      <xdr:col>9</xdr:col>
      <xdr:colOff>1524000</xdr:colOff>
      <xdr:row>11</xdr:row>
      <xdr:rowOff>169333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A68CA07-3848-41AB-A830-6F8E545D74FE}"/>
            </a:ext>
          </a:extLst>
        </xdr:cNvPr>
        <xdr:cNvSpPr>
          <a:spLocks noChangeArrowheads="1"/>
        </xdr:cNvSpPr>
      </xdr:nvSpPr>
      <xdr:spPr bwMode="auto">
        <a:xfrm flipH="1">
          <a:off x="3346450" y="3041650"/>
          <a:ext cx="3289300" cy="831850"/>
        </a:xfrm>
        <a:prstGeom prst="wedgeRectCallout">
          <a:avLst>
            <a:gd name="adj1" fmla="val 66671"/>
            <a:gd name="adj2" fmla="val -28107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前年度の繰越金額を記入する場合はこちらに記入し、内容欄は空白でお願いします</a:t>
          </a:r>
          <a:endParaRPr lang="ja-JP" altLang="en-US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581022</xdr:colOff>
      <xdr:row>5</xdr:row>
      <xdr:rowOff>27745</xdr:rowOff>
    </xdr:from>
    <xdr:to>
      <xdr:col>9</xdr:col>
      <xdr:colOff>1540564</xdr:colOff>
      <xdr:row>6</xdr:row>
      <xdr:rowOff>49694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627FCA6-6355-4B95-A796-8F5201FFAFCD}"/>
            </a:ext>
          </a:extLst>
        </xdr:cNvPr>
        <xdr:cNvSpPr>
          <a:spLocks noChangeArrowheads="1"/>
        </xdr:cNvSpPr>
      </xdr:nvSpPr>
      <xdr:spPr bwMode="auto">
        <a:xfrm flipH="1">
          <a:off x="3752847" y="1580320"/>
          <a:ext cx="2893117" cy="383899"/>
        </a:xfrm>
        <a:prstGeom prst="wedgeRectCallout">
          <a:avLst>
            <a:gd name="adj1" fmla="val 55356"/>
            <a:gd name="adj2" fmla="val 0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会員数に応じて補助金額を記入</a:t>
          </a:r>
        </a:p>
      </xdr:txBody>
    </xdr:sp>
    <xdr:clientData/>
  </xdr:twoCellAnchor>
  <xdr:twoCellAnchor>
    <xdr:from>
      <xdr:col>7</xdr:col>
      <xdr:colOff>21166</xdr:colOff>
      <xdr:row>28</xdr:row>
      <xdr:rowOff>114301</xdr:rowOff>
    </xdr:from>
    <xdr:to>
      <xdr:col>9</xdr:col>
      <xdr:colOff>1566333</xdr:colOff>
      <xdr:row>29</xdr:row>
      <xdr:rowOff>285751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DB4F4052-52F3-46D2-9A66-FA23D7056741}"/>
            </a:ext>
          </a:extLst>
        </xdr:cNvPr>
        <xdr:cNvSpPr>
          <a:spLocks noChangeArrowheads="1"/>
        </xdr:cNvSpPr>
      </xdr:nvSpPr>
      <xdr:spPr bwMode="auto">
        <a:xfrm>
          <a:off x="3947583" y="9903884"/>
          <a:ext cx="2730500" cy="499534"/>
        </a:xfrm>
        <a:prstGeom prst="wedgeRectCallout">
          <a:avLst>
            <a:gd name="adj1" fmla="val -54279"/>
            <a:gd name="adj2" fmla="val -86047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市補助金の金額以上になるように計画を立ててください</a:t>
          </a:r>
        </a:p>
      </xdr:txBody>
    </xdr:sp>
    <xdr:clientData/>
  </xdr:twoCellAnchor>
  <xdr:twoCellAnchor>
    <xdr:from>
      <xdr:col>0</xdr:col>
      <xdr:colOff>75189</xdr:colOff>
      <xdr:row>28</xdr:row>
      <xdr:rowOff>48316</xdr:rowOff>
    </xdr:from>
    <xdr:to>
      <xdr:col>3</xdr:col>
      <xdr:colOff>275166</xdr:colOff>
      <xdr:row>29</xdr:row>
      <xdr:rowOff>69850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3438AEF9-E261-4645-BEE2-6031675F8422}"/>
            </a:ext>
          </a:extLst>
        </xdr:cNvPr>
        <xdr:cNvSpPr>
          <a:spLocks noChangeArrowheads="1"/>
        </xdr:cNvSpPr>
      </xdr:nvSpPr>
      <xdr:spPr bwMode="auto">
        <a:xfrm>
          <a:off x="75189" y="9837899"/>
          <a:ext cx="1819227" cy="349618"/>
        </a:xfrm>
        <a:prstGeom prst="wedgeRectCallout">
          <a:avLst>
            <a:gd name="adj1" fmla="val 50809"/>
            <a:gd name="adj2" fmla="val -81658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(あ)収入合計と同額</a:t>
          </a:r>
        </a:p>
      </xdr:txBody>
    </xdr:sp>
    <xdr:clientData/>
  </xdr:twoCellAnchor>
  <xdr:twoCellAnchor>
    <xdr:from>
      <xdr:col>1</xdr:col>
      <xdr:colOff>359839</xdr:colOff>
      <xdr:row>26</xdr:row>
      <xdr:rowOff>279603</xdr:rowOff>
    </xdr:from>
    <xdr:to>
      <xdr:col>6</xdr:col>
      <xdr:colOff>709089</xdr:colOff>
      <xdr:row>31</xdr:row>
      <xdr:rowOff>95250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D15D5F41-E5C5-4F63-A247-138E991E7335}"/>
            </a:ext>
          </a:extLst>
        </xdr:cNvPr>
        <xdr:cNvSpPr>
          <a:spLocks noChangeArrowheads="1"/>
        </xdr:cNvSpPr>
      </xdr:nvSpPr>
      <xdr:spPr bwMode="auto">
        <a:xfrm flipH="1">
          <a:off x="709089" y="9349520"/>
          <a:ext cx="3175000" cy="1519563"/>
        </a:xfrm>
        <a:custGeom>
          <a:avLst/>
          <a:gdLst>
            <a:gd name="connsiteX0" fmla="*/ 0 w 3333750"/>
            <a:gd name="connsiteY0" fmla="*/ 0 h 613833"/>
            <a:gd name="connsiteX1" fmla="*/ 555625 w 3333750"/>
            <a:gd name="connsiteY1" fmla="*/ 0 h 613833"/>
            <a:gd name="connsiteX2" fmla="*/ 1187482 w 3333750"/>
            <a:gd name="connsiteY2" fmla="*/ -895147 h 613833"/>
            <a:gd name="connsiteX3" fmla="*/ 1389063 w 3333750"/>
            <a:gd name="connsiteY3" fmla="*/ 0 h 613833"/>
            <a:gd name="connsiteX4" fmla="*/ 3333750 w 3333750"/>
            <a:gd name="connsiteY4" fmla="*/ 0 h 613833"/>
            <a:gd name="connsiteX5" fmla="*/ 3333750 w 3333750"/>
            <a:gd name="connsiteY5" fmla="*/ 102306 h 613833"/>
            <a:gd name="connsiteX6" fmla="*/ 3333750 w 3333750"/>
            <a:gd name="connsiteY6" fmla="*/ 102306 h 613833"/>
            <a:gd name="connsiteX7" fmla="*/ 3333750 w 3333750"/>
            <a:gd name="connsiteY7" fmla="*/ 255764 h 613833"/>
            <a:gd name="connsiteX8" fmla="*/ 3333750 w 3333750"/>
            <a:gd name="connsiteY8" fmla="*/ 613833 h 613833"/>
            <a:gd name="connsiteX9" fmla="*/ 1389063 w 3333750"/>
            <a:gd name="connsiteY9" fmla="*/ 613833 h 613833"/>
            <a:gd name="connsiteX10" fmla="*/ 555625 w 3333750"/>
            <a:gd name="connsiteY10" fmla="*/ 613833 h 613833"/>
            <a:gd name="connsiteX11" fmla="*/ 555625 w 3333750"/>
            <a:gd name="connsiteY11" fmla="*/ 613833 h 613833"/>
            <a:gd name="connsiteX12" fmla="*/ 0 w 3333750"/>
            <a:gd name="connsiteY12" fmla="*/ 613833 h 613833"/>
            <a:gd name="connsiteX13" fmla="*/ 0 w 3333750"/>
            <a:gd name="connsiteY13" fmla="*/ 255764 h 613833"/>
            <a:gd name="connsiteX14" fmla="*/ 0 w 3333750"/>
            <a:gd name="connsiteY14" fmla="*/ 102306 h 613833"/>
            <a:gd name="connsiteX15" fmla="*/ 0 w 3333750"/>
            <a:gd name="connsiteY15" fmla="*/ 102306 h 613833"/>
            <a:gd name="connsiteX16" fmla="*/ 0 w 3333750"/>
            <a:gd name="connsiteY16" fmla="*/ 0 h 613833"/>
            <a:gd name="connsiteX0" fmla="*/ 0 w 3333750"/>
            <a:gd name="connsiteY0" fmla="*/ 895147 h 1508980"/>
            <a:gd name="connsiteX1" fmla="*/ 555625 w 3333750"/>
            <a:gd name="connsiteY1" fmla="*/ 895147 h 1508980"/>
            <a:gd name="connsiteX2" fmla="*/ 1187482 w 3333750"/>
            <a:gd name="connsiteY2" fmla="*/ 0 h 1508980"/>
            <a:gd name="connsiteX3" fmla="*/ 1230313 w 3333750"/>
            <a:gd name="connsiteY3" fmla="*/ 905731 h 1508980"/>
            <a:gd name="connsiteX4" fmla="*/ 3333750 w 3333750"/>
            <a:gd name="connsiteY4" fmla="*/ 895147 h 1508980"/>
            <a:gd name="connsiteX5" fmla="*/ 3333750 w 3333750"/>
            <a:gd name="connsiteY5" fmla="*/ 997453 h 1508980"/>
            <a:gd name="connsiteX6" fmla="*/ 3333750 w 3333750"/>
            <a:gd name="connsiteY6" fmla="*/ 997453 h 1508980"/>
            <a:gd name="connsiteX7" fmla="*/ 3333750 w 3333750"/>
            <a:gd name="connsiteY7" fmla="*/ 1150911 h 1508980"/>
            <a:gd name="connsiteX8" fmla="*/ 3333750 w 3333750"/>
            <a:gd name="connsiteY8" fmla="*/ 1508980 h 1508980"/>
            <a:gd name="connsiteX9" fmla="*/ 1389063 w 3333750"/>
            <a:gd name="connsiteY9" fmla="*/ 1508980 h 1508980"/>
            <a:gd name="connsiteX10" fmla="*/ 555625 w 3333750"/>
            <a:gd name="connsiteY10" fmla="*/ 1508980 h 1508980"/>
            <a:gd name="connsiteX11" fmla="*/ 555625 w 3333750"/>
            <a:gd name="connsiteY11" fmla="*/ 1508980 h 1508980"/>
            <a:gd name="connsiteX12" fmla="*/ 0 w 3333750"/>
            <a:gd name="connsiteY12" fmla="*/ 1508980 h 1508980"/>
            <a:gd name="connsiteX13" fmla="*/ 0 w 3333750"/>
            <a:gd name="connsiteY13" fmla="*/ 1150911 h 1508980"/>
            <a:gd name="connsiteX14" fmla="*/ 0 w 3333750"/>
            <a:gd name="connsiteY14" fmla="*/ 997453 h 1508980"/>
            <a:gd name="connsiteX15" fmla="*/ 0 w 3333750"/>
            <a:gd name="connsiteY15" fmla="*/ 997453 h 1508980"/>
            <a:gd name="connsiteX16" fmla="*/ 0 w 3333750"/>
            <a:gd name="connsiteY16" fmla="*/ 895147 h 1508980"/>
            <a:gd name="connsiteX0" fmla="*/ 0 w 3333750"/>
            <a:gd name="connsiteY0" fmla="*/ 895147 h 1508980"/>
            <a:gd name="connsiteX1" fmla="*/ 830792 w 3333750"/>
            <a:gd name="connsiteY1" fmla="*/ 884564 h 1508980"/>
            <a:gd name="connsiteX2" fmla="*/ 1187482 w 3333750"/>
            <a:gd name="connsiteY2" fmla="*/ 0 h 1508980"/>
            <a:gd name="connsiteX3" fmla="*/ 1230313 w 3333750"/>
            <a:gd name="connsiteY3" fmla="*/ 905731 h 1508980"/>
            <a:gd name="connsiteX4" fmla="*/ 3333750 w 3333750"/>
            <a:gd name="connsiteY4" fmla="*/ 895147 h 1508980"/>
            <a:gd name="connsiteX5" fmla="*/ 3333750 w 3333750"/>
            <a:gd name="connsiteY5" fmla="*/ 997453 h 1508980"/>
            <a:gd name="connsiteX6" fmla="*/ 3333750 w 3333750"/>
            <a:gd name="connsiteY6" fmla="*/ 997453 h 1508980"/>
            <a:gd name="connsiteX7" fmla="*/ 3333750 w 3333750"/>
            <a:gd name="connsiteY7" fmla="*/ 1150911 h 1508980"/>
            <a:gd name="connsiteX8" fmla="*/ 3333750 w 3333750"/>
            <a:gd name="connsiteY8" fmla="*/ 1508980 h 1508980"/>
            <a:gd name="connsiteX9" fmla="*/ 1389063 w 3333750"/>
            <a:gd name="connsiteY9" fmla="*/ 1508980 h 1508980"/>
            <a:gd name="connsiteX10" fmla="*/ 555625 w 3333750"/>
            <a:gd name="connsiteY10" fmla="*/ 1508980 h 1508980"/>
            <a:gd name="connsiteX11" fmla="*/ 555625 w 3333750"/>
            <a:gd name="connsiteY11" fmla="*/ 1508980 h 1508980"/>
            <a:gd name="connsiteX12" fmla="*/ 0 w 3333750"/>
            <a:gd name="connsiteY12" fmla="*/ 1508980 h 1508980"/>
            <a:gd name="connsiteX13" fmla="*/ 0 w 3333750"/>
            <a:gd name="connsiteY13" fmla="*/ 1150911 h 1508980"/>
            <a:gd name="connsiteX14" fmla="*/ 0 w 3333750"/>
            <a:gd name="connsiteY14" fmla="*/ 997453 h 1508980"/>
            <a:gd name="connsiteX15" fmla="*/ 0 w 3333750"/>
            <a:gd name="connsiteY15" fmla="*/ 997453 h 1508980"/>
            <a:gd name="connsiteX16" fmla="*/ 0 w 3333750"/>
            <a:gd name="connsiteY16" fmla="*/ 895147 h 1508980"/>
            <a:gd name="connsiteX0" fmla="*/ 0 w 3333750"/>
            <a:gd name="connsiteY0" fmla="*/ 895147 h 1508980"/>
            <a:gd name="connsiteX1" fmla="*/ 830792 w 3333750"/>
            <a:gd name="connsiteY1" fmla="*/ 884564 h 1508980"/>
            <a:gd name="connsiteX2" fmla="*/ 1240399 w 3333750"/>
            <a:gd name="connsiteY2" fmla="*/ 0 h 1508980"/>
            <a:gd name="connsiteX3" fmla="*/ 1230313 w 3333750"/>
            <a:gd name="connsiteY3" fmla="*/ 905731 h 1508980"/>
            <a:gd name="connsiteX4" fmla="*/ 3333750 w 3333750"/>
            <a:gd name="connsiteY4" fmla="*/ 895147 h 1508980"/>
            <a:gd name="connsiteX5" fmla="*/ 3333750 w 3333750"/>
            <a:gd name="connsiteY5" fmla="*/ 997453 h 1508980"/>
            <a:gd name="connsiteX6" fmla="*/ 3333750 w 3333750"/>
            <a:gd name="connsiteY6" fmla="*/ 997453 h 1508980"/>
            <a:gd name="connsiteX7" fmla="*/ 3333750 w 3333750"/>
            <a:gd name="connsiteY7" fmla="*/ 1150911 h 1508980"/>
            <a:gd name="connsiteX8" fmla="*/ 3333750 w 3333750"/>
            <a:gd name="connsiteY8" fmla="*/ 1508980 h 1508980"/>
            <a:gd name="connsiteX9" fmla="*/ 1389063 w 3333750"/>
            <a:gd name="connsiteY9" fmla="*/ 1508980 h 1508980"/>
            <a:gd name="connsiteX10" fmla="*/ 555625 w 3333750"/>
            <a:gd name="connsiteY10" fmla="*/ 1508980 h 1508980"/>
            <a:gd name="connsiteX11" fmla="*/ 555625 w 3333750"/>
            <a:gd name="connsiteY11" fmla="*/ 1508980 h 1508980"/>
            <a:gd name="connsiteX12" fmla="*/ 0 w 3333750"/>
            <a:gd name="connsiteY12" fmla="*/ 1508980 h 1508980"/>
            <a:gd name="connsiteX13" fmla="*/ 0 w 3333750"/>
            <a:gd name="connsiteY13" fmla="*/ 1150911 h 1508980"/>
            <a:gd name="connsiteX14" fmla="*/ 0 w 3333750"/>
            <a:gd name="connsiteY14" fmla="*/ 997453 h 1508980"/>
            <a:gd name="connsiteX15" fmla="*/ 0 w 3333750"/>
            <a:gd name="connsiteY15" fmla="*/ 997453 h 1508980"/>
            <a:gd name="connsiteX16" fmla="*/ 0 w 3333750"/>
            <a:gd name="connsiteY16" fmla="*/ 895147 h 1508980"/>
            <a:gd name="connsiteX0" fmla="*/ 0 w 3333750"/>
            <a:gd name="connsiteY0" fmla="*/ 905730 h 1519563"/>
            <a:gd name="connsiteX1" fmla="*/ 830792 w 3333750"/>
            <a:gd name="connsiteY1" fmla="*/ 895147 h 1519563"/>
            <a:gd name="connsiteX2" fmla="*/ 1329298 w 3333750"/>
            <a:gd name="connsiteY2" fmla="*/ 0 h 1519563"/>
            <a:gd name="connsiteX3" fmla="*/ 1230313 w 3333750"/>
            <a:gd name="connsiteY3" fmla="*/ 916314 h 1519563"/>
            <a:gd name="connsiteX4" fmla="*/ 3333750 w 3333750"/>
            <a:gd name="connsiteY4" fmla="*/ 905730 h 1519563"/>
            <a:gd name="connsiteX5" fmla="*/ 3333750 w 3333750"/>
            <a:gd name="connsiteY5" fmla="*/ 1008036 h 1519563"/>
            <a:gd name="connsiteX6" fmla="*/ 3333750 w 3333750"/>
            <a:gd name="connsiteY6" fmla="*/ 1008036 h 1519563"/>
            <a:gd name="connsiteX7" fmla="*/ 3333750 w 3333750"/>
            <a:gd name="connsiteY7" fmla="*/ 1161494 h 1519563"/>
            <a:gd name="connsiteX8" fmla="*/ 3333750 w 3333750"/>
            <a:gd name="connsiteY8" fmla="*/ 1519563 h 1519563"/>
            <a:gd name="connsiteX9" fmla="*/ 1389063 w 3333750"/>
            <a:gd name="connsiteY9" fmla="*/ 1519563 h 1519563"/>
            <a:gd name="connsiteX10" fmla="*/ 555625 w 3333750"/>
            <a:gd name="connsiteY10" fmla="*/ 1519563 h 1519563"/>
            <a:gd name="connsiteX11" fmla="*/ 555625 w 3333750"/>
            <a:gd name="connsiteY11" fmla="*/ 1519563 h 1519563"/>
            <a:gd name="connsiteX12" fmla="*/ 0 w 3333750"/>
            <a:gd name="connsiteY12" fmla="*/ 1519563 h 1519563"/>
            <a:gd name="connsiteX13" fmla="*/ 0 w 3333750"/>
            <a:gd name="connsiteY13" fmla="*/ 1161494 h 1519563"/>
            <a:gd name="connsiteX14" fmla="*/ 0 w 3333750"/>
            <a:gd name="connsiteY14" fmla="*/ 1008036 h 1519563"/>
            <a:gd name="connsiteX15" fmla="*/ 0 w 3333750"/>
            <a:gd name="connsiteY15" fmla="*/ 1008036 h 1519563"/>
            <a:gd name="connsiteX16" fmla="*/ 0 w 3333750"/>
            <a:gd name="connsiteY16" fmla="*/ 905730 h 15195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3333750" h="1519563">
              <a:moveTo>
                <a:pt x="0" y="905730"/>
              </a:moveTo>
              <a:lnTo>
                <a:pt x="830792" y="895147"/>
              </a:lnTo>
              <a:lnTo>
                <a:pt x="1329298" y="0"/>
              </a:lnTo>
              <a:lnTo>
                <a:pt x="1230313" y="916314"/>
              </a:lnTo>
              <a:lnTo>
                <a:pt x="3333750" y="905730"/>
              </a:lnTo>
              <a:lnTo>
                <a:pt x="3333750" y="1008036"/>
              </a:lnTo>
              <a:lnTo>
                <a:pt x="3333750" y="1008036"/>
              </a:lnTo>
              <a:lnTo>
                <a:pt x="3333750" y="1161494"/>
              </a:lnTo>
              <a:lnTo>
                <a:pt x="3333750" y="1519563"/>
              </a:lnTo>
              <a:lnTo>
                <a:pt x="1389063" y="1519563"/>
              </a:lnTo>
              <a:lnTo>
                <a:pt x="555625" y="1519563"/>
              </a:lnTo>
              <a:lnTo>
                <a:pt x="555625" y="1519563"/>
              </a:lnTo>
              <a:lnTo>
                <a:pt x="0" y="1519563"/>
              </a:lnTo>
              <a:lnTo>
                <a:pt x="0" y="1161494"/>
              </a:lnTo>
              <a:lnTo>
                <a:pt x="0" y="1008036"/>
              </a:lnTo>
              <a:lnTo>
                <a:pt x="0" y="1008036"/>
              </a:lnTo>
              <a:lnTo>
                <a:pt x="0" y="905730"/>
              </a:lnTo>
              <a:close/>
            </a:path>
          </a:pathLst>
        </a:cu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rtl="0">
            <a:lnSpc>
              <a:spcPts val="1400"/>
            </a:lnSpc>
          </a:pPr>
          <a:endParaRPr lang="en-US" altLang="ja-JP" sz="1300" b="1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>
            <a:lnSpc>
              <a:spcPts val="1400"/>
            </a:lnSpc>
          </a:pPr>
          <a:endParaRPr lang="en-US" altLang="ja-JP" sz="1300" b="1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>
            <a:lnSpc>
              <a:spcPts val="1400"/>
            </a:lnSpc>
          </a:pPr>
          <a:endParaRPr lang="en-US" altLang="ja-JP" sz="1300" b="1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>
            <a:lnSpc>
              <a:spcPts val="1400"/>
            </a:lnSpc>
          </a:pPr>
          <a:endParaRPr lang="en-US" altLang="ja-JP" sz="1300" b="1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>
            <a:lnSpc>
              <a:spcPts val="1400"/>
            </a:lnSpc>
          </a:pPr>
          <a:endParaRPr lang="en-US" altLang="ja-JP" sz="1300" b="1" i="0" baseline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rtl="0">
            <a:lnSpc>
              <a:spcPts val="1400"/>
            </a:lnSpc>
          </a:pPr>
          <a:r>
            <a:rPr lang="ja-JP" altLang="ja-JP" sz="13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繰越金額はこちらへ記入し、内容欄は空白でお願いします</a:t>
          </a:r>
          <a:endParaRPr lang="ja-JP" altLang="en-US" sz="13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275167</xdr:colOff>
      <xdr:row>26</xdr:row>
      <xdr:rowOff>0</xdr:rowOff>
    </xdr:from>
    <xdr:to>
      <xdr:col>9</xdr:col>
      <xdr:colOff>1354667</xdr:colOff>
      <xdr:row>26</xdr:row>
      <xdr:rowOff>349250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DB8EBD7E-7596-4171-8648-8C62E55CECBD}"/>
            </a:ext>
          </a:extLst>
        </xdr:cNvPr>
        <xdr:cNvSpPr>
          <a:spLocks noChangeArrowheads="1"/>
        </xdr:cNvSpPr>
      </xdr:nvSpPr>
      <xdr:spPr bwMode="auto">
        <a:xfrm>
          <a:off x="5386917" y="9069917"/>
          <a:ext cx="1079500" cy="349250"/>
        </a:xfrm>
        <a:prstGeom prst="wedgeRectCallout">
          <a:avLst>
            <a:gd name="adj1" fmla="val -17845"/>
            <a:gd name="adj2" fmla="val 817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3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記載しない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FF00"/>
            </a:gs>
            <a:gs pos="100000">
              <a:srgbClr val="FFFF00">
                <a:gamma/>
                <a:tint val="97647"/>
                <a:invGamma/>
              </a:srgbClr>
            </a:gs>
          </a:gsLst>
          <a:lin ang="5400000" scaled="1"/>
        </a:gra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74295" tIns="8890" rIns="74295" bIns="889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FFFF00"/>
            </a:gs>
            <a:gs pos="100000">
              <a:srgbClr val="FFFF00">
                <a:gamma/>
                <a:tint val="97647"/>
                <a:invGamma/>
              </a:srgbClr>
            </a:gs>
          </a:gsLst>
          <a:lin ang="5400000" scaled="1"/>
        </a:gra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74295" tIns="8890" rIns="74295" bIns="889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2"/>
  <sheetViews>
    <sheetView tabSelected="1" view="pageBreakPreview" zoomScale="90" zoomScaleNormal="100" zoomScaleSheetLayoutView="90" workbookViewId="0">
      <selection activeCell="E5" sqref="E5"/>
    </sheetView>
  </sheetViews>
  <sheetFormatPr defaultRowHeight="13.5" x14ac:dyDescent="0.15"/>
  <cols>
    <col min="1" max="1" width="4.625" customWidth="1"/>
    <col min="2" max="2" width="4.875" customWidth="1"/>
    <col min="3" max="3" width="11.75" customWidth="1"/>
    <col min="4" max="4" width="4.875" customWidth="1"/>
    <col min="5" max="5" width="10.625" customWidth="1"/>
    <col min="6" max="6" width="4.875" customWidth="1"/>
    <col min="7" max="7" width="9.875" customWidth="1"/>
    <col min="8" max="8" width="4.875" customWidth="1"/>
    <col min="9" max="9" width="10.625" customWidth="1"/>
    <col min="10" max="10" width="20.75" customWidth="1"/>
  </cols>
  <sheetData>
    <row r="1" spans="1:11" ht="19.5" customHeight="1" x14ac:dyDescent="0.15">
      <c r="A1" s="26" t="s">
        <v>36</v>
      </c>
      <c r="B1" s="26"/>
      <c r="J1" s="2"/>
    </row>
    <row r="2" spans="1:11" ht="27.75" customHeight="1" x14ac:dyDescent="0.15">
      <c r="A2" s="50" t="s">
        <v>72</v>
      </c>
      <c r="B2" s="50"/>
      <c r="C2" s="50"/>
      <c r="D2" s="50"/>
      <c r="E2" s="50"/>
      <c r="F2" s="50"/>
      <c r="G2" s="50"/>
      <c r="H2" s="50"/>
      <c r="I2" s="50"/>
      <c r="J2" s="50"/>
    </row>
    <row r="3" spans="1:11" ht="18" thickBot="1" x14ac:dyDescent="0.25">
      <c r="A3" s="12" t="s">
        <v>0</v>
      </c>
      <c r="B3" s="12"/>
      <c r="C3" s="2"/>
      <c r="D3" s="2"/>
      <c r="E3" s="2"/>
      <c r="F3" s="2"/>
      <c r="G3" s="2"/>
      <c r="H3" s="2"/>
      <c r="I3" s="2"/>
      <c r="J3" s="2" t="s">
        <v>19</v>
      </c>
    </row>
    <row r="4" spans="1:11" ht="28.5" customHeight="1" thickBot="1" x14ac:dyDescent="0.2">
      <c r="A4" s="51" t="s">
        <v>2</v>
      </c>
      <c r="B4" s="52"/>
      <c r="C4" s="53"/>
      <c r="D4" s="54" t="s">
        <v>65</v>
      </c>
      <c r="E4" s="55"/>
      <c r="F4" s="56" t="s">
        <v>24</v>
      </c>
      <c r="G4" s="52"/>
      <c r="H4" s="52"/>
      <c r="I4" s="52"/>
      <c r="J4" s="57"/>
      <c r="K4" s="1"/>
    </row>
    <row r="5" spans="1:11" ht="28.5" customHeight="1" thickBot="1" x14ac:dyDescent="0.2">
      <c r="A5" s="3" t="s">
        <v>21</v>
      </c>
      <c r="B5" s="58" t="s">
        <v>3</v>
      </c>
      <c r="C5" s="59"/>
      <c r="D5" s="11"/>
      <c r="E5" s="13">
        <v>120000</v>
      </c>
      <c r="F5" s="60" t="s">
        <v>28</v>
      </c>
      <c r="G5" s="61"/>
      <c r="H5" s="61"/>
      <c r="I5" s="61"/>
      <c r="J5" s="62"/>
      <c r="K5" s="1"/>
    </row>
    <row r="6" spans="1:11" ht="28.5" customHeight="1" thickBot="1" x14ac:dyDescent="0.2">
      <c r="A6" s="29" t="s">
        <v>55</v>
      </c>
      <c r="B6" s="63" t="s">
        <v>4</v>
      </c>
      <c r="C6" s="64"/>
      <c r="D6" s="30"/>
      <c r="E6" s="31">
        <v>60000</v>
      </c>
      <c r="F6" s="65" t="s">
        <v>37</v>
      </c>
      <c r="G6" s="66"/>
      <c r="H6" s="66"/>
      <c r="I6" s="66"/>
      <c r="J6" s="67"/>
      <c r="K6" s="1"/>
    </row>
    <row r="7" spans="1:11" ht="28.5" customHeight="1" x14ac:dyDescent="0.15">
      <c r="A7" s="7" t="s">
        <v>56</v>
      </c>
      <c r="B7" s="68" t="s">
        <v>5</v>
      </c>
      <c r="C7" s="69"/>
      <c r="D7" s="2"/>
      <c r="E7" s="15">
        <v>10000</v>
      </c>
      <c r="F7" s="70" t="s">
        <v>29</v>
      </c>
      <c r="G7" s="71"/>
      <c r="H7" s="71"/>
      <c r="I7" s="71"/>
      <c r="J7" s="72"/>
      <c r="K7" s="1"/>
    </row>
    <row r="8" spans="1:11" ht="28.5" customHeight="1" x14ac:dyDescent="0.15">
      <c r="A8" s="6" t="s">
        <v>57</v>
      </c>
      <c r="B8" s="73" t="s">
        <v>6</v>
      </c>
      <c r="C8" s="74"/>
      <c r="D8" s="18"/>
      <c r="E8" s="14">
        <v>0</v>
      </c>
      <c r="F8" s="75"/>
      <c r="G8" s="76"/>
      <c r="H8" s="76"/>
      <c r="I8" s="76"/>
      <c r="J8" s="77"/>
      <c r="K8" s="1"/>
    </row>
    <row r="9" spans="1:11" ht="28.5" customHeight="1" x14ac:dyDescent="0.15">
      <c r="A9" s="6" t="s">
        <v>25</v>
      </c>
      <c r="B9" s="73" t="s">
        <v>7</v>
      </c>
      <c r="C9" s="74"/>
      <c r="D9" s="18"/>
      <c r="E9" s="14">
        <v>1000</v>
      </c>
      <c r="F9" s="78" t="s">
        <v>30</v>
      </c>
      <c r="G9" s="79"/>
      <c r="H9" s="79"/>
      <c r="I9" s="79"/>
      <c r="J9" s="80"/>
      <c r="K9" s="1"/>
    </row>
    <row r="10" spans="1:11" ht="28.5" customHeight="1" thickBot="1" x14ac:dyDescent="0.2">
      <c r="A10" s="6" t="s">
        <v>26</v>
      </c>
      <c r="B10" s="81" t="s">
        <v>17</v>
      </c>
      <c r="C10" s="82"/>
      <c r="D10" s="18"/>
      <c r="E10" s="14">
        <v>33415</v>
      </c>
      <c r="F10" s="83"/>
      <c r="G10" s="84"/>
      <c r="H10" s="84"/>
      <c r="I10" s="84"/>
      <c r="J10" s="85"/>
      <c r="K10" s="1"/>
    </row>
    <row r="11" spans="1:11" ht="28.5" customHeight="1" thickBot="1" x14ac:dyDescent="0.2">
      <c r="A11" s="51" t="s">
        <v>18</v>
      </c>
      <c r="B11" s="52"/>
      <c r="C11" s="53"/>
      <c r="D11" s="41" t="s">
        <v>58</v>
      </c>
      <c r="E11" s="17">
        <f>SUM(E5:E10)</f>
        <v>224415</v>
      </c>
      <c r="F11" s="86"/>
      <c r="G11" s="87"/>
      <c r="H11" s="87"/>
      <c r="I11" s="87"/>
      <c r="J11" s="88"/>
      <c r="K11" s="1"/>
    </row>
    <row r="12" spans="1:11" ht="26.1" customHeight="1" thickBot="1" x14ac:dyDescent="0.25">
      <c r="A12" s="12" t="s">
        <v>1</v>
      </c>
      <c r="B12" s="12"/>
      <c r="C12" s="2"/>
      <c r="D12" s="2"/>
      <c r="E12" s="2"/>
      <c r="F12" s="2"/>
      <c r="G12" s="2"/>
      <c r="H12" s="2"/>
      <c r="I12" s="2"/>
      <c r="J12" s="2"/>
      <c r="K12" s="1"/>
    </row>
    <row r="13" spans="1:11" ht="28.5" customHeight="1" thickBot="1" x14ac:dyDescent="0.2">
      <c r="A13" s="51" t="s">
        <v>2</v>
      </c>
      <c r="B13" s="52"/>
      <c r="C13" s="53"/>
      <c r="D13" s="54" t="s">
        <v>66</v>
      </c>
      <c r="E13" s="52"/>
      <c r="F13" s="89" t="s">
        <v>35</v>
      </c>
      <c r="G13" s="90"/>
      <c r="H13" s="91" t="s">
        <v>20</v>
      </c>
      <c r="I13" s="92"/>
      <c r="J13" s="8" t="s">
        <v>24</v>
      </c>
      <c r="K13" s="1"/>
    </row>
    <row r="14" spans="1:11" ht="28.5" customHeight="1" x14ac:dyDescent="0.15">
      <c r="A14" s="5" t="s">
        <v>22</v>
      </c>
      <c r="B14" s="93" t="s">
        <v>8</v>
      </c>
      <c r="C14" s="94"/>
      <c r="D14" s="21"/>
      <c r="E14" s="24">
        <v>10000</v>
      </c>
      <c r="F14" s="33"/>
      <c r="G14" s="34">
        <v>10000</v>
      </c>
      <c r="H14" s="24"/>
      <c r="I14" s="22">
        <f>E14-G14</f>
        <v>0</v>
      </c>
      <c r="J14" s="45" t="s">
        <v>71</v>
      </c>
      <c r="K14" s="1"/>
    </row>
    <row r="15" spans="1:11" ht="28.5" customHeight="1" x14ac:dyDescent="0.15">
      <c r="A15" s="4" t="s">
        <v>23</v>
      </c>
      <c r="B15" s="73" t="s">
        <v>9</v>
      </c>
      <c r="C15" s="74"/>
      <c r="D15" s="25"/>
      <c r="E15" s="19">
        <v>30000</v>
      </c>
      <c r="F15" s="35"/>
      <c r="G15" s="36">
        <v>20000</v>
      </c>
      <c r="H15" s="19"/>
      <c r="I15" s="14">
        <f>E15-G15</f>
        <v>10000</v>
      </c>
      <c r="J15" s="46" t="s">
        <v>34</v>
      </c>
      <c r="K15" s="1"/>
    </row>
    <row r="16" spans="1:11" ht="28.5" customHeight="1" x14ac:dyDescent="0.15">
      <c r="A16" s="4" t="s">
        <v>59</v>
      </c>
      <c r="B16" s="97" t="s">
        <v>10</v>
      </c>
      <c r="C16" s="27" t="s">
        <v>49</v>
      </c>
      <c r="D16" s="23"/>
      <c r="E16" s="19">
        <v>33000</v>
      </c>
      <c r="F16" s="35"/>
      <c r="G16" s="36">
        <v>33000</v>
      </c>
      <c r="H16" s="19"/>
      <c r="I16" s="14">
        <f t="shared" ref="I16:I26" si="0">E16-G16</f>
        <v>0</v>
      </c>
      <c r="J16" s="46" t="s">
        <v>68</v>
      </c>
      <c r="K16" s="1"/>
    </row>
    <row r="17" spans="1:11" ht="28.5" customHeight="1" x14ac:dyDescent="0.15">
      <c r="A17" s="4" t="s">
        <v>38</v>
      </c>
      <c r="B17" s="98"/>
      <c r="C17" s="27" t="s">
        <v>53</v>
      </c>
      <c r="D17" s="25"/>
      <c r="E17" s="19">
        <v>30000</v>
      </c>
      <c r="F17" s="100"/>
      <c r="G17" s="96"/>
      <c r="H17" s="19"/>
      <c r="I17" s="14">
        <f t="shared" si="0"/>
        <v>30000</v>
      </c>
      <c r="J17" s="46" t="s">
        <v>52</v>
      </c>
      <c r="K17" s="1"/>
    </row>
    <row r="18" spans="1:11" ht="28.5" customHeight="1" x14ac:dyDescent="0.15">
      <c r="A18" s="4" t="s">
        <v>39</v>
      </c>
      <c r="B18" s="99"/>
      <c r="C18" s="27" t="s">
        <v>17</v>
      </c>
      <c r="D18" s="25"/>
      <c r="E18" s="19">
        <v>30000</v>
      </c>
      <c r="F18" s="35"/>
      <c r="G18" s="36">
        <v>30000</v>
      </c>
      <c r="H18" s="19"/>
      <c r="I18" s="14">
        <f t="shared" si="0"/>
        <v>0</v>
      </c>
      <c r="J18" s="47" t="s">
        <v>69</v>
      </c>
      <c r="K18" s="1"/>
    </row>
    <row r="19" spans="1:11" ht="28.5" customHeight="1" x14ac:dyDescent="0.15">
      <c r="A19" s="4" t="s">
        <v>40</v>
      </c>
      <c r="B19" s="73" t="s">
        <v>11</v>
      </c>
      <c r="C19" s="74"/>
      <c r="D19" s="25"/>
      <c r="E19" s="19">
        <v>25000</v>
      </c>
      <c r="F19" s="35"/>
      <c r="G19" s="36">
        <v>20000</v>
      </c>
      <c r="H19" s="19"/>
      <c r="I19" s="14">
        <f t="shared" si="0"/>
        <v>5000</v>
      </c>
      <c r="J19" s="46" t="s">
        <v>27</v>
      </c>
      <c r="K19" s="1"/>
    </row>
    <row r="20" spans="1:11" ht="28.5" customHeight="1" x14ac:dyDescent="0.15">
      <c r="A20" s="4" t="s">
        <v>41</v>
      </c>
      <c r="B20" s="97" t="s">
        <v>12</v>
      </c>
      <c r="C20" s="27" t="s">
        <v>50</v>
      </c>
      <c r="D20" s="23"/>
      <c r="E20" s="19">
        <v>4000</v>
      </c>
      <c r="F20" s="35"/>
      <c r="G20" s="36">
        <v>4000</v>
      </c>
      <c r="H20" s="19"/>
      <c r="I20" s="14">
        <f t="shared" si="0"/>
        <v>0</v>
      </c>
      <c r="J20" s="46" t="s">
        <v>60</v>
      </c>
      <c r="K20" s="1"/>
    </row>
    <row r="21" spans="1:11" ht="28.5" customHeight="1" x14ac:dyDescent="0.15">
      <c r="A21" s="4" t="s">
        <v>42</v>
      </c>
      <c r="B21" s="98"/>
      <c r="C21" s="27" t="s">
        <v>51</v>
      </c>
      <c r="D21" s="23"/>
      <c r="E21" s="19">
        <v>1000</v>
      </c>
      <c r="F21" s="35"/>
      <c r="G21" s="36">
        <v>1000</v>
      </c>
      <c r="H21" s="19"/>
      <c r="I21" s="14">
        <f t="shared" si="0"/>
        <v>0</v>
      </c>
      <c r="J21" s="46" t="s">
        <v>70</v>
      </c>
      <c r="K21" s="1"/>
    </row>
    <row r="22" spans="1:11" ht="28.5" customHeight="1" x14ac:dyDescent="0.15">
      <c r="A22" s="4" t="s">
        <v>43</v>
      </c>
      <c r="B22" s="99"/>
      <c r="C22" s="27" t="s">
        <v>17</v>
      </c>
      <c r="D22" s="23"/>
      <c r="E22" s="19">
        <v>2000</v>
      </c>
      <c r="F22" s="35"/>
      <c r="G22" s="36">
        <v>2000</v>
      </c>
      <c r="H22" s="19"/>
      <c r="I22" s="14">
        <f t="shared" si="0"/>
        <v>0</v>
      </c>
      <c r="J22" s="46" t="s">
        <v>67</v>
      </c>
      <c r="K22" s="1"/>
    </row>
    <row r="23" spans="1:11" ht="28.5" customHeight="1" x14ac:dyDescent="0.15">
      <c r="A23" s="4" t="s">
        <v>44</v>
      </c>
      <c r="B23" s="73" t="s">
        <v>13</v>
      </c>
      <c r="C23" s="74"/>
      <c r="D23" s="23"/>
      <c r="E23" s="19">
        <v>4000</v>
      </c>
      <c r="F23" s="35"/>
      <c r="G23" s="36">
        <v>4000</v>
      </c>
      <c r="H23" s="19"/>
      <c r="I23" s="14">
        <f t="shared" si="0"/>
        <v>0</v>
      </c>
      <c r="J23" s="48" t="s">
        <v>31</v>
      </c>
      <c r="K23" s="1"/>
    </row>
    <row r="24" spans="1:11" ht="28.5" customHeight="1" x14ac:dyDescent="0.15">
      <c r="A24" s="4" t="s">
        <v>45</v>
      </c>
      <c r="B24" s="73" t="s">
        <v>14</v>
      </c>
      <c r="C24" s="74"/>
      <c r="D24" s="23"/>
      <c r="E24" s="19">
        <v>10000</v>
      </c>
      <c r="F24" s="35"/>
      <c r="G24" s="36">
        <v>10000</v>
      </c>
      <c r="H24" s="19"/>
      <c r="I24" s="14">
        <f t="shared" si="0"/>
        <v>0</v>
      </c>
      <c r="J24" s="49" t="s">
        <v>61</v>
      </c>
      <c r="K24" s="1"/>
    </row>
    <row r="25" spans="1:11" ht="28.5" customHeight="1" x14ac:dyDescent="0.15">
      <c r="A25" s="4" t="s">
        <v>46</v>
      </c>
      <c r="B25" s="73" t="s">
        <v>15</v>
      </c>
      <c r="C25" s="74"/>
      <c r="D25" s="23"/>
      <c r="E25" s="19">
        <v>14850</v>
      </c>
      <c r="F25" s="95"/>
      <c r="G25" s="96"/>
      <c r="H25" s="19"/>
      <c r="I25" s="14">
        <f t="shared" si="0"/>
        <v>14850</v>
      </c>
      <c r="J25" s="46" t="s">
        <v>32</v>
      </c>
      <c r="K25" s="1"/>
    </row>
    <row r="26" spans="1:11" ht="28.5" customHeight="1" x14ac:dyDescent="0.15">
      <c r="A26" s="4" t="s">
        <v>47</v>
      </c>
      <c r="B26" s="73" t="s">
        <v>16</v>
      </c>
      <c r="C26" s="74"/>
      <c r="D26" s="23"/>
      <c r="E26" s="19">
        <v>10000</v>
      </c>
      <c r="F26" s="101"/>
      <c r="G26" s="102"/>
      <c r="H26" s="19"/>
      <c r="I26" s="14">
        <f t="shared" si="0"/>
        <v>10000</v>
      </c>
      <c r="J26" s="46" t="s">
        <v>62</v>
      </c>
      <c r="K26" s="1"/>
    </row>
    <row r="27" spans="1:11" ht="28.5" customHeight="1" thickBot="1" x14ac:dyDescent="0.2">
      <c r="A27" s="4" t="s">
        <v>48</v>
      </c>
      <c r="B27" s="103" t="s">
        <v>17</v>
      </c>
      <c r="C27" s="104"/>
      <c r="D27" s="28"/>
      <c r="E27" s="32">
        <v>20565</v>
      </c>
      <c r="F27" s="105"/>
      <c r="G27" s="106"/>
      <c r="H27" s="20"/>
      <c r="I27" s="16">
        <f>E27</f>
        <v>20565</v>
      </c>
      <c r="J27" s="44"/>
      <c r="K27" s="1"/>
    </row>
    <row r="28" spans="1:11" ht="28.5" customHeight="1" thickBot="1" x14ac:dyDescent="0.2">
      <c r="A28" s="51" t="s">
        <v>18</v>
      </c>
      <c r="B28" s="52"/>
      <c r="C28" s="53"/>
      <c r="D28" s="38" t="s">
        <v>63</v>
      </c>
      <c r="E28" s="20">
        <f>SUM(E14:E27)</f>
        <v>224415</v>
      </c>
      <c r="F28" s="39" t="s">
        <v>64</v>
      </c>
      <c r="G28" s="37">
        <f>SUM(G14:G27)</f>
        <v>134000</v>
      </c>
      <c r="H28" s="40" t="s">
        <v>33</v>
      </c>
      <c r="I28" s="20">
        <f>SUM(I14:I27)</f>
        <v>90415</v>
      </c>
      <c r="J28" s="9"/>
      <c r="K28" s="1"/>
    </row>
    <row r="29" spans="1:11" ht="26.1" customHeight="1" x14ac:dyDescent="0.15">
      <c r="C29" s="2"/>
      <c r="D29" s="2"/>
      <c r="K29" s="1"/>
    </row>
    <row r="30" spans="1:11" ht="26.1" customHeight="1" x14ac:dyDescent="0.15">
      <c r="C30" s="2"/>
      <c r="D30" s="2"/>
      <c r="K30" s="1"/>
    </row>
    <row r="31" spans="1:11" ht="25.5" customHeight="1" x14ac:dyDescent="0.15">
      <c r="C31" s="2"/>
      <c r="D31" s="2"/>
      <c r="K31" s="1"/>
    </row>
    <row r="32" spans="1:11" ht="33" customHeight="1" x14ac:dyDescent="0.15">
      <c r="A32" s="42" t="s">
        <v>54</v>
      </c>
      <c r="B32" s="10"/>
      <c r="C32" s="43"/>
      <c r="D32" s="43"/>
      <c r="E32" s="43"/>
      <c r="F32" s="43"/>
      <c r="G32" s="43"/>
      <c r="H32" s="43"/>
      <c r="I32" s="43"/>
      <c r="J32" s="43"/>
    </row>
  </sheetData>
  <mergeCells count="37">
    <mergeCell ref="A28:C28"/>
    <mergeCell ref="F25:G25"/>
    <mergeCell ref="B16:B18"/>
    <mergeCell ref="F17:G17"/>
    <mergeCell ref="B19:C19"/>
    <mergeCell ref="B20:B22"/>
    <mergeCell ref="B23:C23"/>
    <mergeCell ref="B24:C24"/>
    <mergeCell ref="B25:C25"/>
    <mergeCell ref="B26:C26"/>
    <mergeCell ref="F26:G26"/>
    <mergeCell ref="B27:C27"/>
    <mergeCell ref="F27:G27"/>
    <mergeCell ref="B15:C15"/>
    <mergeCell ref="B9:C9"/>
    <mergeCell ref="F9:J9"/>
    <mergeCell ref="B10:C10"/>
    <mergeCell ref="F10:J10"/>
    <mergeCell ref="A11:C11"/>
    <mergeCell ref="F11:J11"/>
    <mergeCell ref="A13:C13"/>
    <mergeCell ref="D13:E13"/>
    <mergeCell ref="F13:G13"/>
    <mergeCell ref="H13:I13"/>
    <mergeCell ref="B14:C14"/>
    <mergeCell ref="B6:C6"/>
    <mergeCell ref="F6:J6"/>
    <mergeCell ref="B7:C7"/>
    <mergeCell ref="F7:J7"/>
    <mergeCell ref="B8:C8"/>
    <mergeCell ref="F8:J8"/>
    <mergeCell ref="A2:J2"/>
    <mergeCell ref="A4:C4"/>
    <mergeCell ref="D4:E4"/>
    <mergeCell ref="F4:J4"/>
    <mergeCell ref="B5:C5"/>
    <mergeCell ref="F5:J5"/>
  </mergeCells>
  <phoneticPr fontId="2"/>
  <pageMargins left="0.78740157480314965" right="0.39370078740157483" top="0.47244094488188981" bottom="0.19685039370078741" header="0.31496062992125984" footer="0.19685039370078741"/>
  <pageSetup paperSize="9" scale="98" orientation="portrait" r:id="rId1"/>
  <headerFooter alignWithMargins="0">
    <oddHeader>&amp;C&amp;24&amp;U記 入 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早見 胤月</cp:lastModifiedBy>
  <cp:lastPrinted>2023-11-13T06:09:21Z</cp:lastPrinted>
  <dcterms:created xsi:type="dcterms:W3CDTF">2007-01-09T05:40:06Z</dcterms:created>
  <dcterms:modified xsi:type="dcterms:W3CDTF">2025-11-14T05:07:26Z</dcterms:modified>
</cp:coreProperties>
</file>