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\\dtsc20046\090_福祉部\11316_kaigohoken\認定審査G\02認定調査関係\新様式関係\"/>
    </mc:Choice>
  </mc:AlternateContent>
  <xr:revisionPtr revIDLastSave="0" documentId="13_ncr:1_{7FE47E89-DE7B-44B1-8FD6-208306FF94F9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リスト" sheetId="42" r:id="rId1"/>
    <sheet name="概況 " sheetId="31" r:id="rId2"/>
    <sheet name="特記 " sheetId="32" r:id="rId3"/>
    <sheet name="特記 (2)" sheetId="40" r:id="rId4"/>
    <sheet name="特記 (3)" sheetId="41" r:id="rId5"/>
    <sheet name="特記 (Backup)" sheetId="17" state="hidden" r:id="rId6"/>
  </sheets>
  <definedNames>
    <definedName name="【】" localSheetId="3">#REF!</definedName>
    <definedName name="【】" localSheetId="4">#REF!</definedName>
    <definedName name="【】">#REF!</definedName>
    <definedName name="Label_No">"Text Box 60"</definedName>
    <definedName name="_xlnm.Print_Area" localSheetId="1">'概況 '!$B$2:$O$50</definedName>
    <definedName name="_xlnm.Print_Area" localSheetId="2">'特記 '!$A$1:$AY$49</definedName>
    <definedName name="_xlnm.Print_Area" localSheetId="3">'特記 (2)'!$A$1:$AY$49</definedName>
    <definedName name="_xlnm.Print_Area" localSheetId="4">'特記 (3)'!$A$1:$AY$49</definedName>
    <definedName name="_xlnm.Print_Area" localSheetId="5">'特記 (Backup)'!$A$1:$AT$50</definedName>
    <definedName name="たた" localSheetId="3">#REF!</definedName>
    <definedName name="たた" localSheetId="4">#REF!</definedName>
    <definedName name="たた">#REF!</definedName>
    <definedName name="番号" localSheetId="3">#REF!</definedName>
    <definedName name="番号" localSheetId="4">#REF!</definedName>
    <definedName name="番号">#REF!</definedName>
  </definedNames>
  <calcPr calcId="181029"/>
</workbook>
</file>

<file path=xl/calcChain.xml><?xml version="1.0" encoding="utf-8"?>
<calcChain xmlns="http://schemas.openxmlformats.org/spreadsheetml/2006/main">
  <c r="AS8" i="41" l="1"/>
  <c r="AQ8" i="41"/>
  <c r="AM8" i="41"/>
  <c r="AK8" i="41"/>
  <c r="AG8" i="41"/>
  <c r="AE8" i="41"/>
  <c r="AC8" i="41"/>
  <c r="AA8" i="41"/>
  <c r="U8" i="41"/>
  <c r="Q8" i="41"/>
  <c r="G8" i="41"/>
  <c r="E8" i="41"/>
  <c r="AS6" i="41"/>
  <c r="AQ6" i="41"/>
  <c r="AO6" i="41"/>
  <c r="AM6" i="41"/>
  <c r="AK6" i="41"/>
  <c r="AI6" i="41"/>
  <c r="AG6" i="41"/>
  <c r="AE6" i="41"/>
  <c r="AC6" i="41"/>
  <c r="AA6" i="41"/>
  <c r="S6" i="41"/>
  <c r="P6" i="41"/>
  <c r="N6" i="41"/>
  <c r="L6" i="41"/>
  <c r="J6" i="41"/>
  <c r="N6" i="40"/>
  <c r="L6" i="40"/>
  <c r="S6" i="40"/>
  <c r="P6" i="40"/>
  <c r="J6" i="40"/>
  <c r="S6" i="32"/>
  <c r="P6" i="32"/>
  <c r="N6" i="32"/>
  <c r="L6" i="32"/>
  <c r="J6" i="32"/>
  <c r="AO6" i="40" l="1"/>
  <c r="AM6" i="40"/>
  <c r="AK6" i="40"/>
  <c r="AI6" i="40"/>
  <c r="AG6" i="40"/>
  <c r="AE6" i="40"/>
  <c r="AC6" i="40"/>
  <c r="AS6" i="40"/>
  <c r="AQ6" i="40"/>
  <c r="AS8" i="40"/>
  <c r="AQ8" i="40"/>
  <c r="AM8" i="40"/>
  <c r="AK8" i="40"/>
  <c r="AG8" i="40"/>
  <c r="AE8" i="40"/>
  <c r="AC8" i="40"/>
  <c r="AA8" i="40"/>
  <c r="Q8" i="40"/>
  <c r="U8" i="40"/>
  <c r="G8" i="40"/>
  <c r="E8" i="40"/>
  <c r="AA6" i="40"/>
  <c r="U8" i="32"/>
  <c r="Q8" i="32"/>
  <c r="G8" i="32"/>
  <c r="E8" i="32"/>
  <c r="AS8" i="32"/>
  <c r="AQ8" i="32"/>
  <c r="AM8" i="32"/>
  <c r="AK8" i="32"/>
  <c r="AG8" i="32"/>
  <c r="AE8" i="32"/>
  <c r="AC8" i="32"/>
  <c r="AA6" i="32"/>
  <c r="AA8" i="32"/>
  <c r="AQ6" i="32"/>
  <c r="AO6" i="32"/>
  <c r="AM6" i="32"/>
  <c r="AK6" i="32"/>
  <c r="AI6" i="32"/>
  <c r="AG6" i="32"/>
  <c r="AE6" i="32"/>
  <c r="AC6" i="32"/>
  <c r="AS6" i="32"/>
  <c r="AQ8" i="17" l="1"/>
  <c r="AO8" i="17"/>
  <c r="AK8" i="17"/>
  <c r="AI8" i="17"/>
  <c r="AE8" i="17"/>
  <c r="AC8" i="17"/>
  <c r="AA8" i="17"/>
  <c r="Y8" i="17"/>
  <c r="AQ5" i="17"/>
  <c r="AO5" i="17"/>
  <c r="AM5" i="17"/>
  <c r="AK5" i="17"/>
  <c r="AI5" i="17"/>
  <c r="AG5" i="17"/>
  <c r="AE5" i="17"/>
  <c r="AC5" i="17"/>
  <c r="AA5" i="17"/>
  <c r="Y5" i="17"/>
</calcChain>
</file>

<file path=xl/sharedStrings.xml><?xml version="1.0" encoding="utf-8"?>
<sst xmlns="http://schemas.openxmlformats.org/spreadsheetml/2006/main" count="66" uniqueCount="30">
  <si>
    <t>月</t>
    <rPh sb="0" eb="1">
      <t>ツキ</t>
    </rPh>
    <phoneticPr fontId="1"/>
  </si>
  <si>
    <t>日</t>
    <phoneticPr fontId="1"/>
  </si>
  <si>
    <t>年</t>
    <phoneticPr fontId="1"/>
  </si>
  <si>
    <t>調査日</t>
    <rPh sb="0" eb="3">
      <t>チョウサビ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</si>
  <si>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</si>
  <si>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</si>
  <si>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</si>
  <si>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　　　立</t>
    <rPh sb="4" eb="5">
      <t>タ</t>
    </rPh>
    <phoneticPr fontId="1"/>
  </si>
  <si>
    <t>認定調査票（特記事項）</t>
    <rPh sb="0" eb="2">
      <t>ニンテイ</t>
    </rPh>
    <rPh sb="2" eb="5">
      <t>チョウサヒョウ</t>
    </rPh>
    <rPh sb="6" eb="8">
      <t>トッキ</t>
    </rPh>
    <rPh sb="8" eb="10">
      <t>ジコウ</t>
    </rPh>
    <phoneticPr fontId="1"/>
  </si>
  <si>
    <t>0231</t>
    <phoneticPr fontId="1"/>
  </si>
  <si>
    <t>No. 1</t>
    <phoneticPr fontId="1"/>
  </si>
  <si>
    <t>市町村コード</t>
    <rPh sb="0" eb="3">
      <t>シチョウソン</t>
    </rPh>
    <phoneticPr fontId="1"/>
  </si>
  <si>
    <t>対象者番号</t>
    <rPh sb="0" eb="3">
      <t>タイショウシャ</t>
    </rPh>
    <rPh sb="3" eb="5">
      <t>バンゴウ</t>
    </rPh>
    <phoneticPr fontId="1"/>
  </si>
  <si>
    <t>申請回数</t>
    <rPh sb="0" eb="2">
      <t>シンセイ</t>
    </rPh>
    <rPh sb="2" eb="4">
      <t>カイスウ</t>
    </rPh>
    <phoneticPr fontId="1"/>
  </si>
  <si>
    <t>回目</t>
    <rPh sb="0" eb="1">
      <t>カイ</t>
    </rPh>
    <rPh sb="1" eb="2">
      <t>メ</t>
    </rPh>
    <phoneticPr fontId="1"/>
  </si>
  <si>
    <t>調査回目</t>
    <rPh sb="0" eb="2">
      <t>チョウサ</t>
    </rPh>
    <rPh sb="2" eb="4">
      <t>カイメ</t>
    </rPh>
    <phoneticPr fontId="1"/>
  </si>
  <si>
    <t>【概況調査票】 特記すべき事項</t>
    <rPh sb="1" eb="3">
      <t>ガイキョウ</t>
    </rPh>
    <rPh sb="3" eb="6">
      <t>チョウサヒョウ</t>
    </rPh>
    <rPh sb="8" eb="10">
      <t>トッキ</t>
    </rPh>
    <rPh sb="13" eb="15">
      <t>ジコウ</t>
    </rPh>
    <phoneticPr fontId="1"/>
  </si>
  <si>
    <t>※本用紙に収まらない場合は、適宜用紙を追加して下さい</t>
    <rPh sb="1" eb="2">
      <t>ホン</t>
    </rPh>
    <rPh sb="2" eb="4">
      <t>ヨウシ</t>
    </rPh>
    <rPh sb="5" eb="6">
      <t>オサ</t>
    </rPh>
    <rPh sb="10" eb="12">
      <t>バアイ</t>
    </rPh>
    <rPh sb="14" eb="16">
      <t>テキギ</t>
    </rPh>
    <rPh sb="16" eb="18">
      <t>ヨウシ</t>
    </rPh>
    <rPh sb="19" eb="21">
      <t>ツイカ</t>
    </rPh>
    <rPh sb="23" eb="24">
      <t>クダ</t>
    </rPh>
    <phoneticPr fontId="1"/>
  </si>
  <si>
    <t>No. 2</t>
    <phoneticPr fontId="1"/>
  </si>
  <si>
    <t>被保険者番号</t>
    <rPh sb="0" eb="4">
      <t>ヒホケンシャ</t>
    </rPh>
    <rPh sb="4" eb="6">
      <t>バンゴウ</t>
    </rPh>
    <phoneticPr fontId="1"/>
  </si>
  <si>
    <t>0200012345</t>
    <phoneticPr fontId="1"/>
  </si>
  <si>
    <t>調査日</t>
    <rPh sb="0" eb="2">
      <t>チョウサ</t>
    </rPh>
    <rPh sb="2" eb="3">
      <t>ヒ</t>
    </rPh>
    <phoneticPr fontId="1"/>
  </si>
  <si>
    <t>調査回数</t>
    <rPh sb="0" eb="2">
      <t>チョウサ</t>
    </rPh>
    <rPh sb="2" eb="4">
      <t>カイスウ</t>
    </rPh>
    <phoneticPr fontId="1"/>
  </si>
  <si>
    <t>回</t>
    <rPh sb="0" eb="1">
      <t>カイ</t>
    </rPh>
    <phoneticPr fontId="1"/>
  </si>
  <si>
    <t>01</t>
    <phoneticPr fontId="1"/>
  </si>
  <si>
    <t>07</t>
    <phoneticPr fontId="1"/>
  </si>
  <si>
    <t>2020</t>
    <phoneticPr fontId="1"/>
  </si>
  <si>
    <t>市町村コード</t>
    <rPh sb="0" eb="3">
      <t>シチョウソン</t>
    </rPh>
    <phoneticPr fontId="1"/>
  </si>
  <si>
    <t>No. 3</t>
    <phoneticPr fontId="1"/>
  </si>
  <si>
    <t>リスト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</si>
</sst>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OCRB"/>
      <family val="3"/>
    </font>
    <font>
      <sz val="12"/>
      <name val="OCRB"/>
      <family val="3"/>
    </font>
    <font>
      <sz val="8"/>
      <name val="ＭＳ ゴシック"/>
      <family val="3"/>
      <charset val="128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OCRB"/>
      <family val="3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b/>
      <sz val="14"/>
      <name val="OCRB"/>
      <family val="3"/>
    </font>
    <font>
      <sz val="11"/>
      <color theme="0" tint="-0.34998626667073579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133">
    <xf numFmtId="0" fontId="0" fillId="0" borderId="0" xfId="0"/>
    <xf numFmtId="0" fontId="0" fillId="2" borderId="0" xfId="0" applyFill="1" applyBorder="1"/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Protection="1"/>
    <xf numFmtId="0" fontId="5" fillId="2" borderId="0" xfId="0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Protection="1"/>
    <xf numFmtId="0" fontId="2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distributed" vertical="center"/>
    </xf>
    <xf numFmtId="0" fontId="0" fillId="2" borderId="1" xfId="0" applyFill="1" applyBorder="1" applyProtection="1"/>
    <xf numFmtId="0" fontId="3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vertical="center"/>
    </xf>
    <xf numFmtId="0" fontId="0" fillId="2" borderId="2" xfId="0" applyFill="1" applyBorder="1" applyProtection="1"/>
    <xf numFmtId="0" fontId="6" fillId="2" borderId="2" xfId="0" applyFont="1" applyFill="1" applyBorder="1" applyProtection="1"/>
    <xf numFmtId="0" fontId="5" fillId="2" borderId="2" xfId="0" applyFont="1" applyFill="1" applyBorder="1" applyAlignment="1" applyProtection="1">
      <alignment vertical="center"/>
    </xf>
    <xf numFmtId="0" fontId="0" fillId="2" borderId="0" xfId="0" applyFill="1" applyBorder="1" applyAlignment="1" applyProtection="1"/>
    <xf numFmtId="0" fontId="5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Protection="1"/>
    <xf numFmtId="0" fontId="9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49" fontId="10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Protection="1"/>
    <xf numFmtId="0" fontId="15" fillId="2" borderId="0" xfId="0" applyFont="1" applyFill="1" applyBorder="1"/>
    <xf numFmtId="58" fontId="15" fillId="2" borderId="0" xfId="0" applyNumberFormat="1" applyFont="1" applyFill="1" applyBorder="1"/>
    <xf numFmtId="49" fontId="10" fillId="2" borderId="0" xfId="0" applyNumberFormat="1" applyFont="1" applyFill="1" applyBorder="1" applyAlignment="1" applyProtection="1">
      <alignment vertical="center"/>
    </xf>
    <xf numFmtId="0" fontId="16" fillId="2" borderId="0" xfId="0" applyFont="1" applyFill="1" applyBorder="1" applyProtection="1"/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49" fontId="18" fillId="0" borderId="0" xfId="3" applyNumberFormat="1" applyFont="1">
      <alignment vertical="center"/>
    </xf>
    <xf numFmtId="0" fontId="18" fillId="0" borderId="0" xfId="3" applyFont="1">
      <alignment vertical="center"/>
    </xf>
    <xf numFmtId="49" fontId="17" fillId="0" borderId="0" xfId="3" applyNumberFormat="1">
      <alignment vertical="center"/>
    </xf>
    <xf numFmtId="0" fontId="17" fillId="0" borderId="0" xfId="3">
      <alignment vertical="center"/>
    </xf>
    <xf numFmtId="0" fontId="17" fillId="0" borderId="0" xfId="3" applyFill="1" applyBorder="1" applyAlignment="1">
      <alignment horizontal="left" vertical="center"/>
    </xf>
    <xf numFmtId="0" fontId="19" fillId="4" borderId="0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0" fillId="3" borderId="0" xfId="3" applyFont="1" applyFill="1" applyAlignment="1">
      <alignment horizontal="center" vertical="center"/>
    </xf>
    <xf numFmtId="0" fontId="5" fillId="0" borderId="0" xfId="3" applyFont="1" applyFill="1" applyAlignment="1">
      <alignment horizontal="left" vertical="center"/>
    </xf>
    <xf numFmtId="0" fontId="19" fillId="3" borderId="0" xfId="3" applyFont="1" applyFill="1" applyAlignment="1">
      <alignment horizontal="center" vertical="center"/>
    </xf>
    <xf numFmtId="0" fontId="17" fillId="0" borderId="0" xfId="3" applyAlignment="1">
      <alignment horizontal="center" vertical="center"/>
    </xf>
    <xf numFmtId="49" fontId="5" fillId="0" borderId="0" xfId="3" applyNumberFormat="1" applyFont="1" applyFill="1" applyBorder="1" applyAlignment="1">
      <alignment vertical="center"/>
    </xf>
    <xf numFmtId="56" fontId="17" fillId="0" borderId="0" xfId="3" applyNumberFormat="1" applyFill="1">
      <alignment vertical="center"/>
    </xf>
    <xf numFmtId="0" fontId="18" fillId="0" borderId="0" xfId="3" applyFont="1" applyFill="1">
      <alignment vertical="center"/>
    </xf>
    <xf numFmtId="0" fontId="17" fillId="0" borderId="0" xfId="3" applyFill="1">
      <alignment vertical="center"/>
    </xf>
    <xf numFmtId="49" fontId="18" fillId="0" borderId="0" xfId="3" applyNumberFormat="1" applyFont="1" applyFill="1">
      <alignment vertical="center"/>
    </xf>
    <xf numFmtId="49" fontId="5" fillId="0" borderId="0" xfId="3" applyNumberFormat="1" applyFont="1" applyFill="1" applyBorder="1" applyAlignment="1">
      <alignment horizontal="right" vertical="center"/>
    </xf>
    <xf numFmtId="49" fontId="3" fillId="0" borderId="0" xfId="3" applyNumberFormat="1" applyFont="1" applyFill="1" applyBorder="1" applyAlignment="1">
      <alignment horizontal="center" vertical="center" wrapText="1"/>
    </xf>
    <xf numFmtId="49" fontId="22" fillId="6" borderId="0" xfId="3" applyNumberFormat="1" applyFont="1" applyFill="1" applyBorder="1" applyAlignment="1">
      <alignment vertical="center"/>
    </xf>
    <xf numFmtId="49" fontId="4" fillId="6" borderId="0" xfId="3" applyNumberFormat="1" applyFont="1" applyFill="1" applyBorder="1" applyAlignment="1">
      <alignment vertical="center"/>
    </xf>
    <xf numFmtId="49" fontId="21" fillId="3" borderId="0" xfId="0" applyNumberFormat="1" applyFont="1" applyFill="1"/>
    <xf numFmtId="0" fontId="0" fillId="7" borderId="0" xfId="0" applyFill="1"/>
    <xf numFmtId="0" fontId="0" fillId="7" borderId="13" xfId="0" applyFill="1" applyBorder="1"/>
    <xf numFmtId="0" fontId="0" fillId="7" borderId="14" xfId="0" applyFill="1" applyBorder="1"/>
    <xf numFmtId="0" fontId="0" fillId="7" borderId="15" xfId="0" applyFill="1" applyBorder="1"/>
    <xf numFmtId="0" fontId="0" fillId="7" borderId="16" xfId="0" applyFill="1" applyBorder="1"/>
    <xf numFmtId="0" fontId="0" fillId="7" borderId="17" xfId="0" applyFill="1" applyBorder="1"/>
    <xf numFmtId="0" fontId="0" fillId="7" borderId="18" xfId="0" applyFill="1" applyBorder="1"/>
    <xf numFmtId="0" fontId="25" fillId="7" borderId="0" xfId="0" applyFont="1" applyFill="1" applyAlignment="1">
      <alignment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26" fillId="7" borderId="0" xfId="0" applyFont="1" applyFill="1" applyAlignment="1">
      <alignment vertical="center"/>
    </xf>
    <xf numFmtId="0" fontId="27" fillId="7" borderId="0" xfId="0" applyFont="1" applyFill="1" applyAlignment="1">
      <alignment vertical="center"/>
    </xf>
    <xf numFmtId="0" fontId="28" fillId="7" borderId="0" xfId="0" applyFont="1" applyFill="1"/>
    <xf numFmtId="0" fontId="3" fillId="7" borderId="0" xfId="0" applyFont="1" applyFill="1"/>
    <xf numFmtId="0" fontId="8" fillId="7" borderId="0" xfId="0" applyFont="1" applyFill="1" applyAlignment="1">
      <alignment vertical="center"/>
    </xf>
    <xf numFmtId="0" fontId="25" fillId="7" borderId="0" xfId="0" applyFont="1" applyFill="1" applyAlignment="1">
      <alignment horizontal="center" vertical="center"/>
    </xf>
    <xf numFmtId="0" fontId="24" fillId="7" borderId="0" xfId="0" applyFont="1" applyFill="1" applyAlignment="1">
      <alignment vertical="center"/>
    </xf>
    <xf numFmtId="0" fontId="0" fillId="7" borderId="22" xfId="0" applyFill="1" applyBorder="1"/>
    <xf numFmtId="0" fontId="0" fillId="7" borderId="23" xfId="0" applyFill="1" applyBorder="1"/>
    <xf numFmtId="0" fontId="29" fillId="7" borderId="0" xfId="0" applyFont="1" applyFill="1" applyAlignment="1">
      <alignment vertical="top"/>
    </xf>
    <xf numFmtId="0" fontId="30" fillId="7" borderId="3" xfId="0" applyFont="1" applyFill="1" applyBorder="1" applyAlignment="1">
      <alignment horizontal="center" vertical="center"/>
    </xf>
    <xf numFmtId="0" fontId="31" fillId="3" borderId="0" xfId="0" applyFont="1" applyFill="1"/>
    <xf numFmtId="0" fontId="5" fillId="0" borderId="0" xfId="3" applyFont="1" applyFill="1" applyBorder="1" applyAlignment="1">
      <alignment horizontal="left" vertical="center"/>
    </xf>
    <xf numFmtId="0" fontId="18" fillId="0" borderId="0" xfId="3" applyFont="1" applyBorder="1">
      <alignment vertical="center"/>
    </xf>
    <xf numFmtId="0" fontId="0" fillId="0" borderId="0" xfId="0" applyBorder="1" applyAlignment="1"/>
    <xf numFmtId="0" fontId="0" fillId="0" borderId="0" xfId="0" applyFill="1" applyBorder="1" applyAlignment="1"/>
    <xf numFmtId="0" fontId="0" fillId="0" borderId="3" xfId="0" applyFill="1" applyBorder="1" applyAlignment="1"/>
    <xf numFmtId="0" fontId="0" fillId="8" borderId="3" xfId="0" applyFill="1" applyBorder="1" applyAlignment="1">
      <alignment horizontal="center"/>
    </xf>
    <xf numFmtId="49" fontId="3" fillId="0" borderId="0" xfId="3" applyNumberFormat="1" applyFont="1" applyFill="1" applyBorder="1" applyAlignment="1">
      <alignment horizontal="center" vertical="center" wrapText="1"/>
    </xf>
    <xf numFmtId="49" fontId="18" fillId="0" borderId="28" xfId="3" applyNumberFormat="1" applyFont="1" applyBorder="1">
      <alignment vertical="center"/>
    </xf>
    <xf numFmtId="49" fontId="18" fillId="0" borderId="0" xfId="3" applyNumberFormat="1" applyFont="1" applyBorder="1">
      <alignment vertical="center"/>
    </xf>
    <xf numFmtId="49" fontId="22" fillId="0" borderId="0" xfId="3" applyNumberFormat="1" applyFont="1" applyFill="1" applyBorder="1" applyAlignment="1">
      <alignment vertical="center"/>
    </xf>
    <xf numFmtId="49" fontId="4" fillId="0" borderId="0" xfId="3" applyNumberFormat="1" applyFont="1" applyFill="1" applyBorder="1" applyAlignment="1">
      <alignment vertical="center"/>
    </xf>
    <xf numFmtId="49" fontId="0" fillId="5" borderId="0" xfId="3" applyNumberFormat="1" applyFont="1" applyFill="1" applyBorder="1" applyAlignment="1">
      <alignment horizontal="left" vertical="center"/>
    </xf>
    <xf numFmtId="49" fontId="17" fillId="5" borderId="0" xfId="3" applyNumberFormat="1" applyFont="1" applyFill="1" applyBorder="1" applyAlignment="1">
      <alignment horizontal="left" vertical="center"/>
    </xf>
    <xf numFmtId="49" fontId="22" fillId="0" borderId="0" xfId="3" applyNumberFormat="1" applyFont="1" applyFill="1" applyBorder="1" applyAlignment="1">
      <alignment horizontal="center" vertical="center"/>
    </xf>
    <xf numFmtId="49" fontId="3" fillId="0" borderId="0" xfId="3" applyNumberFormat="1" applyFont="1" applyFill="1" applyBorder="1" applyAlignment="1">
      <alignment horizontal="center" vertical="center" wrapText="1"/>
    </xf>
    <xf numFmtId="49" fontId="25" fillId="7" borderId="0" xfId="0" quotePrefix="1" applyNumberFormat="1" applyFont="1" applyFill="1" applyAlignment="1">
      <alignment horizontal="center" shrinkToFit="1"/>
    </xf>
    <xf numFmtId="49" fontId="25" fillId="7" borderId="0" xfId="0" applyNumberFormat="1" applyFont="1" applyFill="1" applyAlignment="1">
      <alignment horizontal="center" shrinkToFit="1"/>
    </xf>
    <xf numFmtId="0" fontId="25" fillId="7" borderId="22" xfId="0" applyFont="1" applyFill="1" applyBorder="1" applyAlignment="1">
      <alignment horizontal="left"/>
    </xf>
    <xf numFmtId="0" fontId="25" fillId="7" borderId="0" xfId="0" applyFont="1" applyFill="1" applyAlignment="1">
      <alignment horizontal="left"/>
    </xf>
    <xf numFmtId="49" fontId="25" fillId="7" borderId="17" xfId="0" quotePrefix="1" applyNumberFormat="1" applyFont="1" applyFill="1" applyBorder="1" applyAlignment="1">
      <alignment horizontal="center" shrinkToFit="1"/>
    </xf>
    <xf numFmtId="49" fontId="25" fillId="7" borderId="17" xfId="0" applyNumberFormat="1" applyFont="1" applyFill="1" applyBorder="1" applyAlignment="1">
      <alignment horizontal="center" shrinkToFit="1"/>
    </xf>
    <xf numFmtId="0" fontId="25" fillId="7" borderId="16" xfId="0" applyFont="1" applyFill="1" applyBorder="1" applyAlignment="1">
      <alignment horizontal="left"/>
    </xf>
    <xf numFmtId="0" fontId="25" fillId="7" borderId="17" xfId="0" applyFont="1" applyFill="1" applyBorder="1" applyAlignment="1">
      <alignment horizontal="left"/>
    </xf>
    <xf numFmtId="49" fontId="25" fillId="7" borderId="24" xfId="0" quotePrefix="1" applyNumberFormat="1" applyFont="1" applyFill="1" applyBorder="1" applyAlignment="1">
      <alignment horizontal="center" shrinkToFit="1"/>
    </xf>
    <xf numFmtId="49" fontId="25" fillId="7" borderId="24" xfId="0" applyNumberFormat="1" applyFont="1" applyFill="1" applyBorder="1" applyAlignment="1">
      <alignment horizontal="center" shrinkToFit="1"/>
    </xf>
    <xf numFmtId="0" fontId="25" fillId="7" borderId="25" xfId="0" applyFont="1" applyFill="1" applyBorder="1" applyAlignment="1">
      <alignment horizontal="left"/>
    </xf>
    <xf numFmtId="0" fontId="25" fillId="7" borderId="24" xfId="0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7" borderId="17" xfId="0" quotePrefix="1" applyFont="1" applyFill="1" applyBorder="1" applyAlignment="1">
      <alignment horizontal="center"/>
    </xf>
    <xf numFmtId="0" fontId="24" fillId="7" borderId="14" xfId="0" applyFont="1" applyFill="1" applyBorder="1" applyAlignment="1">
      <alignment horizontal="right" vertical="top"/>
    </xf>
    <xf numFmtId="0" fontId="24" fillId="7" borderId="0" xfId="0" applyFont="1" applyFill="1" applyAlignment="1">
      <alignment horizontal="right" vertical="top"/>
    </xf>
    <xf numFmtId="0" fontId="8" fillId="7" borderId="19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25" fillId="7" borderId="0" xfId="0" applyFont="1" applyFill="1" applyAlignment="1">
      <alignment vertical="top" wrapText="1"/>
    </xf>
    <xf numFmtId="49" fontId="25" fillId="7" borderId="14" xfId="0" quotePrefix="1" applyNumberFormat="1" applyFont="1" applyFill="1" applyBorder="1" applyAlignment="1">
      <alignment horizontal="center" shrinkToFit="1"/>
    </xf>
    <xf numFmtId="49" fontId="25" fillId="7" borderId="14" xfId="0" applyNumberFormat="1" applyFont="1" applyFill="1" applyBorder="1" applyAlignment="1">
      <alignment horizontal="center" shrinkToFit="1"/>
    </xf>
    <xf numFmtId="0" fontId="25" fillId="7" borderId="26" xfId="0" applyFont="1" applyFill="1" applyBorder="1"/>
    <xf numFmtId="0" fontId="25" fillId="7" borderId="27" xfId="0" applyFont="1" applyFill="1" applyBorder="1"/>
    <xf numFmtId="0" fontId="25" fillId="7" borderId="0" xfId="0" applyFont="1" applyFill="1" applyAlignment="1">
      <alignment horizontal="right" vertical="center"/>
    </xf>
    <xf numFmtId="0" fontId="25" fillId="7" borderId="0" xfId="0" applyFont="1" applyFill="1" applyAlignment="1">
      <alignment horizontal="center" vertical="center"/>
    </xf>
    <xf numFmtId="0" fontId="26" fillId="7" borderId="0" xfId="0" applyFont="1" applyFill="1" applyAlignment="1">
      <alignment horizontal="right" vertical="center"/>
    </xf>
    <xf numFmtId="0" fontId="25" fillId="7" borderId="13" xfId="0" applyFont="1" applyFill="1" applyBorder="1"/>
    <xf numFmtId="0" fontId="25" fillId="7" borderId="14" xfId="0" applyFont="1" applyFill="1" applyBorder="1"/>
    <xf numFmtId="49" fontId="14" fillId="2" borderId="4" xfId="0" applyNumberFormat="1" applyFont="1" applyFill="1" applyBorder="1" applyAlignment="1" applyProtection="1">
      <alignment vertical="center"/>
      <protection locked="0"/>
    </xf>
    <xf numFmtId="49" fontId="14" fillId="2" borderId="5" xfId="0" applyNumberFormat="1" applyFont="1" applyFill="1" applyBorder="1" applyAlignment="1" applyProtection="1">
      <alignment vertical="center"/>
      <protection locked="0"/>
    </xf>
    <xf numFmtId="49" fontId="14" fillId="2" borderId="6" xfId="0" applyNumberFormat="1" applyFont="1" applyFill="1" applyBorder="1" applyAlignment="1" applyProtection="1">
      <alignment vertical="center"/>
      <protection locked="0"/>
    </xf>
    <xf numFmtId="49" fontId="10" fillId="2" borderId="0" xfId="0" applyNumberFormat="1" applyFont="1" applyFill="1" applyBorder="1" applyAlignment="1" applyProtection="1">
      <alignment vertical="center"/>
    </xf>
    <xf numFmtId="49" fontId="14" fillId="2" borderId="10" xfId="0" applyNumberFormat="1" applyFont="1" applyFill="1" applyBorder="1" applyAlignment="1" applyProtection="1">
      <alignment vertical="center"/>
      <protection locked="0"/>
    </xf>
    <xf numFmtId="49" fontId="14" fillId="2" borderId="11" xfId="0" applyNumberFormat="1" applyFont="1" applyFill="1" applyBorder="1" applyAlignment="1" applyProtection="1">
      <alignment vertical="center"/>
      <protection locked="0"/>
    </xf>
    <xf numFmtId="49" fontId="14" fillId="2" borderId="12" xfId="0" applyNumberFormat="1" applyFont="1" applyFill="1" applyBorder="1" applyAlignment="1" applyProtection="1">
      <alignment vertical="center"/>
      <protection locked="0"/>
    </xf>
    <xf numFmtId="49" fontId="14" fillId="2" borderId="7" xfId="0" applyNumberFormat="1" applyFont="1" applyFill="1" applyBorder="1" applyAlignment="1" applyProtection="1">
      <alignment vertical="center"/>
      <protection locked="0"/>
    </xf>
    <xf numFmtId="49" fontId="14" fillId="2" borderId="8" xfId="0" applyNumberFormat="1" applyFont="1" applyFill="1" applyBorder="1" applyAlignment="1" applyProtection="1">
      <alignment vertical="center"/>
      <protection locked="0"/>
    </xf>
    <xf numFmtId="49" fontId="14" fillId="2" borderId="9" xfId="0" applyNumberFormat="1" applyFont="1" applyFill="1" applyBorder="1" applyAlignment="1" applyProtection="1">
      <alignment vertical="center"/>
      <protection locked="0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19050</xdr:colOff>
      <xdr:row>1</xdr:row>
      <xdr:rowOff>47625</xdr:rowOff>
    </xdr:from>
    <xdr:to>
      <xdr:col>42</xdr:col>
      <xdr:colOff>28575</xdr:colOff>
      <xdr:row>2</xdr:row>
      <xdr:rowOff>47625</xdr:rowOff>
    </xdr:to>
    <xdr:pic>
      <xdr:nvPicPr>
        <xdr:cNvPr id="2" name="図 45" descr="0408.bmp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180975"/>
          <a:ext cx="533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50</xdr:col>
      <xdr:colOff>85725</xdr:colOff>
      <xdr:row>50</xdr:row>
      <xdr:rowOff>0</xdr:rowOff>
    </xdr:from>
    <xdr:to>
      <xdr:col>72</xdr:col>
      <xdr:colOff>123825</xdr:colOff>
      <xdr:row>50</xdr:row>
      <xdr:rowOff>0</xdr:rowOff>
    </xdr:to>
    <xdr:sp macro="" textlink="">
      <xdr:nvSpPr>
        <xdr:cNvPr id="3" name="Text Box 2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8315325" y="11001375"/>
          <a:ext cx="4381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８</a:t>
          </a:r>
          <a:r>
            <a:rPr lang="en-US" altLang="ja-JP" sz="10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10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特別な医療についての特記事項</a:t>
          </a:r>
        </a:p>
      </xdr:txBody>
    </xdr:sp>
    <xdr:clientData/>
  </xdr:twoCellAnchor>
  <xdr:twoCellAnchor>
    <xdr:from>
      <xdr:col>50</xdr:col>
      <xdr:colOff>123825</xdr:colOff>
      <xdr:row>50</xdr:row>
      <xdr:rowOff>0</xdr:rowOff>
    </xdr:from>
    <xdr:to>
      <xdr:col>65</xdr:col>
      <xdr:colOff>76200</xdr:colOff>
      <xdr:row>50</xdr:row>
      <xdr:rowOff>0</xdr:rowOff>
    </xdr:to>
    <xdr:sp macro="" textlink="">
      <xdr:nvSpPr>
        <xdr:cNvPr id="4" name="Text Box 2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8353425" y="110013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 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特別な医療に関連する項目</a:t>
          </a:r>
        </a:p>
      </xdr:txBody>
    </xdr:sp>
    <xdr:clientData/>
  </xdr:twoCellAnchor>
  <xdr:twoCellAnchor>
    <xdr:from>
      <xdr:col>50</xdr:col>
      <xdr:colOff>85725</xdr:colOff>
      <xdr:row>50</xdr:row>
      <xdr:rowOff>0</xdr:rowOff>
    </xdr:from>
    <xdr:to>
      <xdr:col>80</xdr:col>
      <xdr:colOff>133350</xdr:colOff>
      <xdr:row>50</xdr:row>
      <xdr:rowOff>0</xdr:rowOff>
    </xdr:to>
    <xdr:sp macro="" textlink="">
      <xdr:nvSpPr>
        <xdr:cNvPr id="5" name="Text Box 2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8315325" y="11001375"/>
          <a:ext cx="5915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0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10.</a:t>
          </a:r>
          <a:r>
            <a:rPr lang="ja-JP" altLang="en-US" sz="10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廃用の程度（生活の不活発さの程度）に関連する項目についての特記事項</a:t>
          </a:r>
        </a:p>
      </xdr:txBody>
    </xdr:sp>
    <xdr:clientData/>
  </xdr:twoCellAnchor>
  <xdr:twoCellAnchor>
    <xdr:from>
      <xdr:col>50</xdr:col>
      <xdr:colOff>104775</xdr:colOff>
      <xdr:row>50</xdr:row>
      <xdr:rowOff>0</xdr:rowOff>
    </xdr:from>
    <xdr:to>
      <xdr:col>86</xdr:col>
      <xdr:colOff>47625</xdr:colOff>
      <xdr:row>50</xdr:row>
      <xdr:rowOff>0</xdr:rowOff>
    </xdr:to>
    <xdr:sp macro="" textlink="">
      <xdr:nvSpPr>
        <xdr:cNvPr id="6" name="Text Box 27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8334375" y="11001375"/>
          <a:ext cx="6953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10-1 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日中の生活、 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10-2 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外出頻度、 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10-3 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家族・居住環境、社会参加の状況などの変化</a:t>
          </a:r>
        </a:p>
      </xdr:txBody>
    </xdr:sp>
    <xdr:clientData/>
  </xdr:twoCellAnchor>
  <xdr:twoCellAnchor>
    <xdr:from>
      <xdr:col>43</xdr:col>
      <xdr:colOff>85725</xdr:colOff>
      <xdr:row>4</xdr:row>
      <xdr:rowOff>19050</xdr:rowOff>
    </xdr:from>
    <xdr:to>
      <xdr:col>46</xdr:col>
      <xdr:colOff>0</xdr:colOff>
      <xdr:row>6</xdr:row>
      <xdr:rowOff>4350</xdr:rowOff>
    </xdr:to>
    <xdr:sp macro="" textlink="">
      <xdr:nvSpPr>
        <xdr:cNvPr id="7" name="Text Box 6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6677025" y="447675"/>
          <a:ext cx="752475" cy="25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No. 1</a:t>
          </a:r>
        </a:p>
      </xdr:txBody>
    </xdr:sp>
    <xdr:clientData/>
  </xdr:twoCellAnchor>
  <xdr:twoCellAnchor>
    <xdr:from>
      <xdr:col>1</xdr:col>
      <xdr:colOff>28575</xdr:colOff>
      <xdr:row>0</xdr:row>
      <xdr:rowOff>114300</xdr:rowOff>
    </xdr:from>
    <xdr:to>
      <xdr:col>2</xdr:col>
      <xdr:colOff>161925</xdr:colOff>
      <xdr:row>1</xdr:row>
      <xdr:rowOff>123825</xdr:rowOff>
    </xdr:to>
    <xdr:sp macro="" textlink="">
      <xdr:nvSpPr>
        <xdr:cNvPr id="8" name="Rectangle 89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/>
        </xdr:cNvSpPr>
      </xdr:nvSpPr>
      <xdr:spPr bwMode="auto">
        <a:xfrm>
          <a:off x="85725" y="114300"/>
          <a:ext cx="314325" cy="1428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19050</xdr:colOff>
      <xdr:row>0</xdr:row>
      <xdr:rowOff>57150</xdr:rowOff>
    </xdr:from>
    <xdr:to>
      <xdr:col>32</xdr:col>
      <xdr:colOff>9525</xdr:colOff>
      <xdr:row>2</xdr:row>
      <xdr:rowOff>133350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2038350" y="57150"/>
          <a:ext cx="3048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認定調査票</a:t>
          </a:r>
          <a:r>
            <a:rPr lang="en-US" altLang="ja-JP" sz="1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特記事項</a:t>
          </a:r>
          <a:r>
            <a:rPr lang="en-US" altLang="ja-JP" sz="1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xdr:txBody>
    </xdr:sp>
    <xdr:clientData/>
  </xdr:twoCellAnchor>
  <xdr:twoCellAnchor>
    <xdr:from>
      <xdr:col>20</xdr:col>
      <xdr:colOff>47625</xdr:colOff>
      <xdr:row>48</xdr:row>
      <xdr:rowOff>76200</xdr:rowOff>
    </xdr:from>
    <xdr:to>
      <xdr:col>44</xdr:col>
      <xdr:colOff>533400</xdr:colOff>
      <xdr:row>49</xdr:row>
      <xdr:rowOff>57150</xdr:rowOff>
    </xdr:to>
    <xdr:sp macro="" textlink="">
      <xdr:nvSpPr>
        <xdr:cNvPr id="10" name="Text Box 28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3524250" y="10439400"/>
          <a:ext cx="36861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※ </a:t>
          </a:r>
          <a:r>
            <a:rPr lang="ja-JP" altLang="en-US" sz="9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本用紙に収まらない場合は、適宜用紙を追加して下さい</a:t>
          </a:r>
        </a:p>
      </xdr:txBody>
    </xdr:sp>
    <xdr:clientData/>
  </xdr:twoCellAnchor>
  <xdr:twoCellAnchor>
    <xdr:from>
      <xdr:col>17</xdr:col>
      <xdr:colOff>161925</xdr:colOff>
      <xdr:row>7</xdr:row>
      <xdr:rowOff>19050</xdr:rowOff>
    </xdr:from>
    <xdr:to>
      <xdr:col>23</xdr:col>
      <xdr:colOff>28575</xdr:colOff>
      <xdr:row>7</xdr:row>
      <xdr:rowOff>190500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2981325" y="781050"/>
          <a:ext cx="9048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調査日</a:t>
          </a:r>
        </a:p>
      </xdr:txBody>
    </xdr:sp>
    <xdr:clientData/>
  </xdr:twoCellAnchor>
  <xdr:twoCellAnchor>
    <xdr:from>
      <xdr:col>17</xdr:col>
      <xdr:colOff>161925</xdr:colOff>
      <xdr:row>4</xdr:row>
      <xdr:rowOff>19050</xdr:rowOff>
    </xdr:from>
    <xdr:to>
      <xdr:col>23</xdr:col>
      <xdr:colOff>28575</xdr:colOff>
      <xdr:row>4</xdr:row>
      <xdr:rowOff>190500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2981325" y="447675"/>
          <a:ext cx="9048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対象者番号</a:t>
          </a:r>
        </a:p>
      </xdr:txBody>
    </xdr:sp>
    <xdr:clientData/>
  </xdr:twoCellAnchor>
  <xdr:twoCellAnchor>
    <xdr:from>
      <xdr:col>1</xdr:col>
      <xdr:colOff>66675</xdr:colOff>
      <xdr:row>4</xdr:row>
      <xdr:rowOff>28575</xdr:rowOff>
    </xdr:from>
    <xdr:to>
      <xdr:col>5</xdr:col>
      <xdr:colOff>47625</xdr:colOff>
      <xdr:row>4</xdr:row>
      <xdr:rowOff>200025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123825" y="457200"/>
          <a:ext cx="10572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市区町村</a:t>
          </a:r>
          <a:r>
            <a:rPr lang="ja-JP" altLang="en-US" sz="9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コード</a:t>
          </a:r>
        </a:p>
      </xdr:txBody>
    </xdr:sp>
    <xdr:clientData/>
  </xdr:twoCellAnchor>
  <xdr:twoCellAnchor>
    <xdr:from>
      <xdr:col>1</xdr:col>
      <xdr:colOff>76200</xdr:colOff>
      <xdr:row>8</xdr:row>
      <xdr:rowOff>57150</xdr:rowOff>
    </xdr:from>
    <xdr:to>
      <xdr:col>21</xdr:col>
      <xdr:colOff>85275</xdr:colOff>
      <xdr:row>9</xdr:row>
      <xdr:rowOff>95250</xdr:rowOff>
    </xdr:to>
    <xdr:sp macro="" textlink="">
      <xdr:nvSpPr>
        <xdr:cNvPr id="14" name="Text Box 94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133350" y="1076325"/>
          <a:ext cx="36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１．身体機能・起居動作に関連する項目についての特記事項</a:t>
          </a:r>
          <a:endParaRPr lang="en-US" altLang="ja-JP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171450</xdr:colOff>
      <xdr:row>8</xdr:row>
      <xdr:rowOff>152400</xdr:rowOff>
    </xdr:from>
    <xdr:to>
      <xdr:col>23</xdr:col>
      <xdr:colOff>85725</xdr:colOff>
      <xdr:row>10</xdr:row>
      <xdr:rowOff>19050</xdr:rowOff>
    </xdr:to>
    <xdr:sp macro="" textlink="">
      <xdr:nvSpPr>
        <xdr:cNvPr id="15" name="Text Box 95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409575" y="1171575"/>
          <a:ext cx="3533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1-1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麻痺等の有無、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1-2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拘縮の湯無、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1-3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寝返り、 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1-4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起き上がり、</a:t>
          </a:r>
        </a:p>
      </xdr:txBody>
    </xdr:sp>
    <xdr:clientData/>
  </xdr:twoCellAnchor>
  <xdr:twoCellAnchor>
    <xdr:from>
      <xdr:col>1</xdr:col>
      <xdr:colOff>76200</xdr:colOff>
      <xdr:row>11</xdr:row>
      <xdr:rowOff>57150</xdr:rowOff>
    </xdr:from>
    <xdr:to>
      <xdr:col>21</xdr:col>
      <xdr:colOff>161925</xdr:colOff>
      <xdr:row>13</xdr:row>
      <xdr:rowOff>28575</xdr:rowOff>
    </xdr:to>
    <xdr:sp macro="" textlink="">
      <xdr:nvSpPr>
        <xdr:cNvPr id="16" name="Text Box 96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133350" y="1666875"/>
          <a:ext cx="36957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２．生活機能に関連する項目についての特記事項</a:t>
          </a:r>
        </a:p>
      </xdr:txBody>
    </xdr:sp>
    <xdr:clientData/>
  </xdr:twoCellAnchor>
  <xdr:twoCellAnchor>
    <xdr:from>
      <xdr:col>1</xdr:col>
      <xdr:colOff>76200</xdr:colOff>
      <xdr:row>15</xdr:row>
      <xdr:rowOff>85725</xdr:rowOff>
    </xdr:from>
    <xdr:to>
      <xdr:col>19</xdr:col>
      <xdr:colOff>95250</xdr:colOff>
      <xdr:row>16</xdr:row>
      <xdr:rowOff>123825</xdr:rowOff>
    </xdr:to>
    <xdr:sp macro="" textlink="">
      <xdr:nvSpPr>
        <xdr:cNvPr id="17" name="Text Box 98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133350" y="2266950"/>
          <a:ext cx="32289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３．認知機能に関連する項目についての特記事項</a:t>
          </a:r>
        </a:p>
      </xdr:txBody>
    </xdr:sp>
    <xdr:clientData/>
  </xdr:twoCellAnchor>
  <xdr:twoCellAnchor>
    <xdr:from>
      <xdr:col>2</xdr:col>
      <xdr:colOff>171450</xdr:colOff>
      <xdr:row>12</xdr:row>
      <xdr:rowOff>57150</xdr:rowOff>
    </xdr:from>
    <xdr:to>
      <xdr:col>21</xdr:col>
      <xdr:colOff>114299</xdr:colOff>
      <xdr:row>14</xdr:row>
      <xdr:rowOff>66675</xdr:rowOff>
    </xdr:to>
    <xdr:sp macro="" textlink="">
      <xdr:nvSpPr>
        <xdr:cNvPr id="18" name="Text Box 99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409575" y="1790700"/>
          <a:ext cx="3371849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2-1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移乗、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2-2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移動、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2-3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えん下、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2-4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食事摂取、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2-5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排尿、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2-6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排便、</a:t>
          </a:r>
        </a:p>
      </xdr:txBody>
    </xdr:sp>
    <xdr:clientData/>
  </xdr:twoCellAnchor>
  <xdr:twoCellAnchor>
    <xdr:from>
      <xdr:col>21</xdr:col>
      <xdr:colOff>104775</xdr:colOff>
      <xdr:row>16</xdr:row>
      <xdr:rowOff>19050</xdr:rowOff>
    </xdr:from>
    <xdr:to>
      <xdr:col>47</xdr:col>
      <xdr:colOff>0</xdr:colOff>
      <xdr:row>17</xdr:row>
      <xdr:rowOff>57150</xdr:rowOff>
    </xdr:to>
    <xdr:sp macro="" textlink="">
      <xdr:nvSpPr>
        <xdr:cNvPr id="19" name="Text Box 100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3771900" y="2409825"/>
          <a:ext cx="38290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７．日常生活自立度に関連する項目についての特記事項</a:t>
          </a:r>
        </a:p>
      </xdr:txBody>
    </xdr:sp>
    <xdr:clientData/>
  </xdr:twoCellAnchor>
  <xdr:twoCellAnchor>
    <xdr:from>
      <xdr:col>2</xdr:col>
      <xdr:colOff>171450</xdr:colOff>
      <xdr:row>16</xdr:row>
      <xdr:rowOff>9525</xdr:rowOff>
    </xdr:from>
    <xdr:to>
      <xdr:col>21</xdr:col>
      <xdr:colOff>104775</xdr:colOff>
      <xdr:row>17</xdr:row>
      <xdr:rowOff>47625</xdr:rowOff>
    </xdr:to>
    <xdr:sp macro="" textlink="">
      <xdr:nvSpPr>
        <xdr:cNvPr id="20" name="Text Box 103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409575" y="2400300"/>
          <a:ext cx="33623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3-1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意志の伝達、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3-2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毎日の日課を理解、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3-3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生年月日を言う、</a:t>
          </a:r>
        </a:p>
      </xdr:txBody>
    </xdr:sp>
    <xdr:clientData/>
  </xdr:twoCellAnchor>
  <xdr:twoCellAnchor>
    <xdr:from>
      <xdr:col>21</xdr:col>
      <xdr:colOff>104775</xdr:colOff>
      <xdr:row>8</xdr:row>
      <xdr:rowOff>57150</xdr:rowOff>
    </xdr:from>
    <xdr:to>
      <xdr:col>47</xdr:col>
      <xdr:colOff>0</xdr:colOff>
      <xdr:row>9</xdr:row>
      <xdr:rowOff>95250</xdr:rowOff>
    </xdr:to>
    <xdr:sp macro="" textlink="">
      <xdr:nvSpPr>
        <xdr:cNvPr id="21" name="Text Box 104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3771900" y="1076325"/>
          <a:ext cx="382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４．精神・行動障害に関連する項目についての特記事項</a:t>
          </a:r>
        </a:p>
      </xdr:txBody>
    </xdr:sp>
    <xdr:clientData/>
  </xdr:twoCellAnchor>
  <xdr:twoCellAnchor>
    <xdr:from>
      <xdr:col>24</xdr:col>
      <xdr:colOff>28575</xdr:colOff>
      <xdr:row>8</xdr:row>
      <xdr:rowOff>152400</xdr:rowOff>
    </xdr:from>
    <xdr:to>
      <xdr:col>47</xdr:col>
      <xdr:colOff>0</xdr:colOff>
      <xdr:row>10</xdr:row>
      <xdr:rowOff>19050</xdr:rowOff>
    </xdr:to>
    <xdr:sp macro="" textlink="">
      <xdr:nvSpPr>
        <xdr:cNvPr id="22" name="Text Box 105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4038600" y="1171575"/>
          <a:ext cx="35623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4-1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被害的、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4-2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作話、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4-3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感情が不安定、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4-4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昼夜逆転、</a:t>
          </a:r>
        </a:p>
      </xdr:txBody>
    </xdr:sp>
    <xdr:clientData/>
  </xdr:twoCellAnchor>
  <xdr:twoCellAnchor>
    <xdr:from>
      <xdr:col>21</xdr:col>
      <xdr:colOff>104775</xdr:colOff>
      <xdr:row>12</xdr:row>
      <xdr:rowOff>57150</xdr:rowOff>
    </xdr:from>
    <xdr:to>
      <xdr:col>47</xdr:col>
      <xdr:colOff>0</xdr:colOff>
      <xdr:row>14</xdr:row>
      <xdr:rowOff>66675</xdr:rowOff>
    </xdr:to>
    <xdr:sp macro="" textlink="">
      <xdr:nvSpPr>
        <xdr:cNvPr id="23" name="Text Box 106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3771900" y="1790700"/>
          <a:ext cx="38290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５．社会生活への適応に関連する項目についての特記事項</a:t>
          </a:r>
        </a:p>
      </xdr:txBody>
    </xdr:sp>
    <xdr:clientData/>
  </xdr:twoCellAnchor>
  <xdr:twoCellAnchor>
    <xdr:from>
      <xdr:col>21</xdr:col>
      <xdr:colOff>104775</xdr:colOff>
      <xdr:row>14</xdr:row>
      <xdr:rowOff>190500</xdr:rowOff>
    </xdr:from>
    <xdr:to>
      <xdr:col>46</xdr:col>
      <xdr:colOff>123825</xdr:colOff>
      <xdr:row>16</xdr:row>
      <xdr:rowOff>19050</xdr:rowOff>
    </xdr:to>
    <xdr:sp macro="" textlink="">
      <xdr:nvSpPr>
        <xdr:cNvPr id="24" name="Text Box 108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3771900" y="2162175"/>
          <a:ext cx="37814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６．特別な医療についての特記事項</a:t>
          </a:r>
        </a:p>
      </xdr:txBody>
    </xdr:sp>
    <xdr:clientData/>
  </xdr:twoCellAnchor>
  <xdr:twoCellAnchor>
    <xdr:from>
      <xdr:col>24</xdr:col>
      <xdr:colOff>28575</xdr:colOff>
      <xdr:row>15</xdr:row>
      <xdr:rowOff>104775</xdr:rowOff>
    </xdr:from>
    <xdr:to>
      <xdr:col>44</xdr:col>
      <xdr:colOff>38100</xdr:colOff>
      <xdr:row>16</xdr:row>
      <xdr:rowOff>142875</xdr:rowOff>
    </xdr:to>
    <xdr:sp macro="" textlink="">
      <xdr:nvSpPr>
        <xdr:cNvPr id="25" name="Text Box 109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4038600" y="2286000"/>
          <a:ext cx="26765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6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特別な医療</a:t>
          </a:r>
        </a:p>
      </xdr:txBody>
    </xdr:sp>
    <xdr:clientData/>
  </xdr:twoCellAnchor>
  <xdr:twoCellAnchor>
    <xdr:from>
      <xdr:col>24</xdr:col>
      <xdr:colOff>19050</xdr:colOff>
      <xdr:row>16</xdr:row>
      <xdr:rowOff>133350</xdr:rowOff>
    </xdr:from>
    <xdr:to>
      <xdr:col>47</xdr:col>
      <xdr:colOff>0</xdr:colOff>
      <xdr:row>18</xdr:row>
      <xdr:rowOff>47625</xdr:rowOff>
    </xdr:to>
    <xdr:sp macro="" textlink="">
      <xdr:nvSpPr>
        <xdr:cNvPr id="26" name="Text Box 11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 bwMode="auto">
        <a:xfrm>
          <a:off x="4029075" y="2524125"/>
          <a:ext cx="35718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7-1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障がい高齢者の日常生活自立度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寝たきり度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endParaRPr lang="en-US" altLang="ja-JP" sz="7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24</xdr:col>
      <xdr:colOff>19050</xdr:colOff>
      <xdr:row>17</xdr:row>
      <xdr:rowOff>38100</xdr:rowOff>
    </xdr:from>
    <xdr:to>
      <xdr:col>44</xdr:col>
      <xdr:colOff>123825</xdr:colOff>
      <xdr:row>18</xdr:row>
      <xdr:rowOff>161925</xdr:rowOff>
    </xdr:to>
    <xdr:sp macro="" textlink="">
      <xdr:nvSpPr>
        <xdr:cNvPr id="27" name="Text Box 135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 bwMode="auto">
        <a:xfrm>
          <a:off x="4029075" y="2638425"/>
          <a:ext cx="2771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7-2</a:t>
          </a:r>
          <a:r>
            <a:rPr lang="en-US" altLang="ja-JP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認知症高齢者の日常生活自立度</a:t>
          </a:r>
          <a:endParaRPr lang="ja-JP" altLang="en-US" sz="7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44</xdr:col>
      <xdr:colOff>409575</xdr:colOff>
      <xdr:row>0</xdr:row>
      <xdr:rowOff>114300</xdr:rowOff>
    </xdr:from>
    <xdr:to>
      <xdr:col>45</xdr:col>
      <xdr:colOff>161925</xdr:colOff>
      <xdr:row>1</xdr:row>
      <xdr:rowOff>123825</xdr:rowOff>
    </xdr:to>
    <xdr:sp macro="" textlink="">
      <xdr:nvSpPr>
        <xdr:cNvPr id="28" name="Rectangle 89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>
          <a:spLocks noChangeArrowheads="1"/>
        </xdr:cNvSpPr>
      </xdr:nvSpPr>
      <xdr:spPr bwMode="auto">
        <a:xfrm>
          <a:off x="7086600" y="114300"/>
          <a:ext cx="314325" cy="1428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28575</xdr:colOff>
      <xdr:row>49</xdr:row>
      <xdr:rowOff>47625</xdr:rowOff>
    </xdr:from>
    <xdr:to>
      <xdr:col>2</xdr:col>
      <xdr:colOff>161925</xdr:colOff>
      <xdr:row>49</xdr:row>
      <xdr:rowOff>190500</xdr:rowOff>
    </xdr:to>
    <xdr:sp macro="" textlink="">
      <xdr:nvSpPr>
        <xdr:cNvPr id="29" name="Rectangle 89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>
          <a:spLocks noChangeArrowheads="1"/>
        </xdr:cNvSpPr>
      </xdr:nvSpPr>
      <xdr:spPr bwMode="auto">
        <a:xfrm>
          <a:off x="85725" y="10658475"/>
          <a:ext cx="314325" cy="1428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9</xdr:row>
      <xdr:rowOff>95250</xdr:rowOff>
    </xdr:from>
    <xdr:to>
      <xdr:col>23</xdr:col>
      <xdr:colOff>85725</xdr:colOff>
      <xdr:row>10</xdr:row>
      <xdr:rowOff>133350</xdr:rowOff>
    </xdr:to>
    <xdr:sp macro="" textlink="">
      <xdr:nvSpPr>
        <xdr:cNvPr id="30" name="Text Box 95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 bwMode="auto">
        <a:xfrm>
          <a:off x="409575" y="1285875"/>
          <a:ext cx="3533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1-5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座位保持、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1-6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両足での立位、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1-7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歩行、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1-8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立ち上がり、</a:t>
          </a:r>
        </a:p>
      </xdr:txBody>
    </xdr:sp>
    <xdr:clientData/>
  </xdr:twoCellAnchor>
  <xdr:twoCellAnchor>
    <xdr:from>
      <xdr:col>2</xdr:col>
      <xdr:colOff>171450</xdr:colOff>
      <xdr:row>10</xdr:row>
      <xdr:rowOff>0</xdr:rowOff>
    </xdr:from>
    <xdr:to>
      <xdr:col>23</xdr:col>
      <xdr:colOff>85725</xdr:colOff>
      <xdr:row>11</xdr:row>
      <xdr:rowOff>38100</xdr:rowOff>
    </xdr:to>
    <xdr:sp macro="" textlink="">
      <xdr:nvSpPr>
        <xdr:cNvPr id="31" name="Text Box 95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 bwMode="auto">
        <a:xfrm>
          <a:off x="409575" y="1400175"/>
          <a:ext cx="3533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1-9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片足での立位、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1-10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洗身、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1-11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つめ切り、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1-12</a:t>
          </a:r>
          <a:r>
            <a:rPr lang="en-US" altLang="ja-JP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視力、</a:t>
          </a:r>
          <a:r>
            <a:rPr lang="en-US" altLang="ja-JP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1-13 </a:t>
          </a:r>
          <a:r>
            <a:rPr lang="ja-JP" altLang="en-US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聴力</a:t>
          </a:r>
          <a:endParaRPr lang="ja-JP" altLang="en-US" sz="7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171450</xdr:colOff>
      <xdr:row>13</xdr:row>
      <xdr:rowOff>19050</xdr:rowOff>
    </xdr:from>
    <xdr:to>
      <xdr:col>23</xdr:col>
      <xdr:colOff>85725</xdr:colOff>
      <xdr:row>14</xdr:row>
      <xdr:rowOff>180975</xdr:rowOff>
    </xdr:to>
    <xdr:sp macro="" textlink="">
      <xdr:nvSpPr>
        <xdr:cNvPr id="32" name="Text Box 99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 bwMode="auto">
        <a:xfrm>
          <a:off x="409575" y="1905000"/>
          <a:ext cx="3533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2-7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口腔清潔、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2-8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洗顔、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2-9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整髪、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2-10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上衣の着脱、</a:t>
          </a:r>
        </a:p>
      </xdr:txBody>
    </xdr:sp>
    <xdr:clientData/>
  </xdr:twoCellAnchor>
  <xdr:twoCellAnchor>
    <xdr:from>
      <xdr:col>2</xdr:col>
      <xdr:colOff>171450</xdr:colOff>
      <xdr:row>14</xdr:row>
      <xdr:rowOff>47625</xdr:rowOff>
    </xdr:from>
    <xdr:to>
      <xdr:col>19</xdr:col>
      <xdr:colOff>28575</xdr:colOff>
      <xdr:row>15</xdr:row>
      <xdr:rowOff>85725</xdr:rowOff>
    </xdr:to>
    <xdr:sp macro="" textlink="">
      <xdr:nvSpPr>
        <xdr:cNvPr id="33" name="Text Box 99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 bwMode="auto">
        <a:xfrm>
          <a:off x="409575" y="2019300"/>
          <a:ext cx="28860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2-11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ズボン等の着脱、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2-12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外出頻繁</a:t>
          </a:r>
        </a:p>
      </xdr:txBody>
    </xdr:sp>
    <xdr:clientData/>
  </xdr:twoCellAnchor>
  <xdr:twoCellAnchor>
    <xdr:from>
      <xdr:col>2</xdr:col>
      <xdr:colOff>171450</xdr:colOff>
      <xdr:row>16</xdr:row>
      <xdr:rowOff>123825</xdr:rowOff>
    </xdr:from>
    <xdr:to>
      <xdr:col>21</xdr:col>
      <xdr:colOff>104775</xdr:colOff>
      <xdr:row>18</xdr:row>
      <xdr:rowOff>38100</xdr:rowOff>
    </xdr:to>
    <xdr:sp macro="" textlink="">
      <xdr:nvSpPr>
        <xdr:cNvPr id="34" name="Text Box 10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 bwMode="auto">
        <a:xfrm>
          <a:off x="409575" y="2514600"/>
          <a:ext cx="33623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3-4</a:t>
          </a:r>
          <a:r>
            <a:rPr lang="en-US" altLang="ja-JP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短期記憶、</a:t>
          </a:r>
          <a:r>
            <a:rPr lang="en-US" altLang="ja-JP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3-5 </a:t>
          </a:r>
          <a:r>
            <a:rPr lang="ja-JP" altLang="en-US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自分の名前を言う、</a:t>
          </a:r>
          <a:r>
            <a:rPr lang="en-US" altLang="ja-JP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3-6 </a:t>
          </a:r>
          <a:r>
            <a:rPr lang="ja-JP" altLang="en-US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今の季節を理解、</a:t>
          </a:r>
          <a:endParaRPr lang="ja-JP" altLang="en-US" sz="7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171451</xdr:colOff>
      <xdr:row>17</xdr:row>
      <xdr:rowOff>28575</xdr:rowOff>
    </xdr:from>
    <xdr:to>
      <xdr:col>21</xdr:col>
      <xdr:colOff>95251</xdr:colOff>
      <xdr:row>18</xdr:row>
      <xdr:rowOff>152400</xdr:rowOff>
    </xdr:to>
    <xdr:sp macro="" textlink="">
      <xdr:nvSpPr>
        <xdr:cNvPr id="35" name="Text Box 103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 bwMode="auto">
        <a:xfrm>
          <a:off x="409576" y="2628900"/>
          <a:ext cx="33528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3-7</a:t>
          </a:r>
          <a:r>
            <a:rPr lang="en-US" altLang="ja-JP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場所の理解、</a:t>
          </a:r>
          <a:r>
            <a:rPr lang="en-US" altLang="ja-JP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3-8 </a:t>
          </a:r>
          <a:r>
            <a:rPr lang="ja-JP" altLang="en-US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徘徊、</a:t>
          </a:r>
          <a:r>
            <a:rPr lang="en-US" altLang="ja-JP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3-9 </a:t>
          </a:r>
          <a:r>
            <a:rPr lang="ja-JP" altLang="en-US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外出して戻れない</a:t>
          </a:r>
          <a:endParaRPr lang="ja-JP" altLang="en-US" sz="7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24</xdr:col>
      <xdr:colOff>28575</xdr:colOff>
      <xdr:row>9</xdr:row>
      <xdr:rowOff>95250</xdr:rowOff>
    </xdr:from>
    <xdr:to>
      <xdr:col>47</xdr:col>
      <xdr:colOff>0</xdr:colOff>
      <xdr:row>10</xdr:row>
      <xdr:rowOff>133350</xdr:rowOff>
    </xdr:to>
    <xdr:sp macro="" textlink="">
      <xdr:nvSpPr>
        <xdr:cNvPr id="36" name="Text Box 10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 bwMode="auto">
        <a:xfrm>
          <a:off x="4038600" y="1285875"/>
          <a:ext cx="35623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4-5</a:t>
          </a:r>
          <a:r>
            <a:rPr lang="en-US" altLang="ja-JP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同じ話をする、</a:t>
          </a:r>
          <a:r>
            <a:rPr lang="en-US" altLang="ja-JP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4-6 </a:t>
          </a:r>
          <a:r>
            <a:rPr lang="ja-JP" altLang="en-US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大声を出す、</a:t>
          </a:r>
          <a:r>
            <a:rPr lang="en-US" altLang="ja-JP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4-7 </a:t>
          </a:r>
          <a:r>
            <a:rPr lang="ja-JP" altLang="en-US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介護に抵抗、</a:t>
          </a:r>
          <a:r>
            <a:rPr lang="en-US" altLang="ja-JP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4-8 </a:t>
          </a:r>
          <a:r>
            <a:rPr lang="ja-JP" altLang="en-US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落ち着きなし、</a:t>
          </a:r>
          <a:endParaRPr lang="ja-JP" altLang="en-US" sz="7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24</xdr:col>
      <xdr:colOff>28576</xdr:colOff>
      <xdr:row>10</xdr:row>
      <xdr:rowOff>0</xdr:rowOff>
    </xdr:from>
    <xdr:to>
      <xdr:col>47</xdr:col>
      <xdr:colOff>0</xdr:colOff>
      <xdr:row>11</xdr:row>
      <xdr:rowOff>38100</xdr:rowOff>
    </xdr:to>
    <xdr:sp macro="" textlink="">
      <xdr:nvSpPr>
        <xdr:cNvPr id="37" name="Text Box 105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 bwMode="auto">
        <a:xfrm>
          <a:off x="4038601" y="1400175"/>
          <a:ext cx="3562349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4-9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一人で出たがる、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4-10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収集癖、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4-11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物や衣類を壊す、</a:t>
          </a:r>
        </a:p>
      </xdr:txBody>
    </xdr:sp>
    <xdr:clientData/>
  </xdr:twoCellAnchor>
  <xdr:twoCellAnchor>
    <xdr:from>
      <xdr:col>24</xdr:col>
      <xdr:colOff>28575</xdr:colOff>
      <xdr:row>10</xdr:row>
      <xdr:rowOff>114300</xdr:rowOff>
    </xdr:from>
    <xdr:to>
      <xdr:col>47</xdr:col>
      <xdr:colOff>0</xdr:colOff>
      <xdr:row>12</xdr:row>
      <xdr:rowOff>28575</xdr:rowOff>
    </xdr:to>
    <xdr:sp macro="" textlink="">
      <xdr:nvSpPr>
        <xdr:cNvPr id="38" name="Text Box 105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 bwMode="auto">
        <a:xfrm>
          <a:off x="4038600" y="1514475"/>
          <a:ext cx="35623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4-12</a:t>
          </a:r>
          <a:r>
            <a:rPr lang="en-US" altLang="ja-JP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ひどい物忘れ、</a:t>
          </a:r>
          <a:r>
            <a:rPr lang="en-US" altLang="ja-JP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4-13 </a:t>
          </a:r>
          <a:r>
            <a:rPr lang="ja-JP" altLang="en-US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独り言・独り笑い、</a:t>
          </a:r>
          <a:r>
            <a:rPr lang="en-US" altLang="ja-JP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4-14 </a:t>
          </a:r>
          <a:r>
            <a:rPr lang="ja-JP" altLang="en-US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自分勝手に行動する、</a:t>
          </a:r>
          <a:endParaRPr lang="ja-JP" altLang="en-US" sz="7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24</xdr:col>
      <xdr:colOff>28575</xdr:colOff>
      <xdr:row>11</xdr:row>
      <xdr:rowOff>19050</xdr:rowOff>
    </xdr:from>
    <xdr:to>
      <xdr:col>47</xdr:col>
      <xdr:colOff>0</xdr:colOff>
      <xdr:row>12</xdr:row>
      <xdr:rowOff>142875</xdr:rowOff>
    </xdr:to>
    <xdr:sp macro="" textlink="">
      <xdr:nvSpPr>
        <xdr:cNvPr id="39" name="Text Box 105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 bwMode="auto">
        <a:xfrm>
          <a:off x="4038600" y="1628775"/>
          <a:ext cx="35623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4-15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話がまとまらない</a:t>
          </a:r>
        </a:p>
      </xdr:txBody>
    </xdr:sp>
    <xdr:clientData/>
  </xdr:twoCellAnchor>
  <xdr:twoCellAnchor>
    <xdr:from>
      <xdr:col>24</xdr:col>
      <xdr:colOff>28575</xdr:colOff>
      <xdr:row>13</xdr:row>
      <xdr:rowOff>28575</xdr:rowOff>
    </xdr:from>
    <xdr:to>
      <xdr:col>47</xdr:col>
      <xdr:colOff>0</xdr:colOff>
      <xdr:row>14</xdr:row>
      <xdr:rowOff>190500</xdr:rowOff>
    </xdr:to>
    <xdr:sp macro="" textlink="">
      <xdr:nvSpPr>
        <xdr:cNvPr id="40" name="Text Box 105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 bwMode="auto">
        <a:xfrm>
          <a:off x="4038600" y="1914525"/>
          <a:ext cx="35623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5-1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薬の内服、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5-2</a:t>
          </a:r>
          <a:r>
            <a:rPr lang="en-US" altLang="ja-JP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金銭の管理、</a:t>
          </a:r>
          <a:r>
            <a:rPr lang="en-US" altLang="ja-JP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5-3 </a:t>
          </a:r>
          <a:r>
            <a:rPr lang="ja-JP" altLang="en-US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日常の意思決定、</a:t>
          </a:r>
          <a:endParaRPr lang="ja-JP" altLang="en-US" sz="7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24</xdr:col>
      <xdr:colOff>28575</xdr:colOff>
      <xdr:row>14</xdr:row>
      <xdr:rowOff>57150</xdr:rowOff>
    </xdr:from>
    <xdr:to>
      <xdr:col>47</xdr:col>
      <xdr:colOff>0</xdr:colOff>
      <xdr:row>15</xdr:row>
      <xdr:rowOff>95250</xdr:rowOff>
    </xdr:to>
    <xdr:sp macro="" textlink="">
      <xdr:nvSpPr>
        <xdr:cNvPr id="41" name="Text Box 105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 bwMode="auto">
        <a:xfrm>
          <a:off x="4038600" y="2028825"/>
          <a:ext cx="35623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5-4 </a:t>
          </a:r>
          <a:r>
            <a:rPr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集団への不適応、</a:t>
          </a:r>
          <a:r>
            <a:rPr lang="en-US" altLang="ja-JP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5-5 </a:t>
          </a:r>
          <a:r>
            <a:rPr lang="ja-JP" altLang="en-US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買い物、 </a:t>
          </a:r>
          <a:r>
            <a:rPr lang="en-US" altLang="ja-JP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5-6 </a:t>
          </a:r>
          <a:r>
            <a:rPr lang="ja-JP" altLang="en-US" sz="7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簡単な調理</a:t>
          </a:r>
          <a:endParaRPr lang="ja-JP" altLang="en-US" sz="7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 editAs="oneCell">
    <xdr:from>
      <xdr:col>6</xdr:col>
      <xdr:colOff>47625</xdr:colOff>
      <xdr:row>4</xdr:row>
      <xdr:rowOff>57150</xdr:rowOff>
    </xdr:from>
    <xdr:to>
      <xdr:col>6</xdr:col>
      <xdr:colOff>180975</xdr:colOff>
      <xdr:row>5</xdr:row>
      <xdr:rowOff>0</xdr:rowOff>
    </xdr:to>
    <xdr:pic>
      <xdr:nvPicPr>
        <xdr:cNvPr id="42" name="Picture 44" descr="2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485775"/>
          <a:ext cx="1333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</xdr:colOff>
      <xdr:row>4</xdr:row>
      <xdr:rowOff>57150</xdr:rowOff>
    </xdr:from>
    <xdr:to>
      <xdr:col>8</xdr:col>
      <xdr:colOff>161925</xdr:colOff>
      <xdr:row>4</xdr:row>
      <xdr:rowOff>228600</xdr:rowOff>
    </xdr:to>
    <xdr:pic>
      <xdr:nvPicPr>
        <xdr:cNvPr id="43" name="Picture 45" descr="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485775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</xdr:colOff>
      <xdr:row>4</xdr:row>
      <xdr:rowOff>57150</xdr:rowOff>
    </xdr:from>
    <xdr:to>
      <xdr:col>12</xdr:col>
      <xdr:colOff>180975</xdr:colOff>
      <xdr:row>4</xdr:row>
      <xdr:rowOff>228600</xdr:rowOff>
    </xdr:to>
    <xdr:pic>
      <xdr:nvPicPr>
        <xdr:cNvPr id="44" name="Picture 46" descr="0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48577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57150</xdr:colOff>
      <xdr:row>4</xdr:row>
      <xdr:rowOff>57150</xdr:rowOff>
    </xdr:from>
    <xdr:to>
      <xdr:col>10</xdr:col>
      <xdr:colOff>190500</xdr:colOff>
      <xdr:row>5</xdr:row>
      <xdr:rowOff>0</xdr:rowOff>
    </xdr:to>
    <xdr:pic>
      <xdr:nvPicPr>
        <xdr:cNvPr id="45" name="Picture 47" descr="2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485775"/>
          <a:ext cx="1333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57150</xdr:colOff>
      <xdr:row>4</xdr:row>
      <xdr:rowOff>66675</xdr:rowOff>
    </xdr:from>
    <xdr:to>
      <xdr:col>14</xdr:col>
      <xdr:colOff>161925</xdr:colOff>
      <xdr:row>4</xdr:row>
      <xdr:rowOff>209550</xdr:rowOff>
    </xdr:to>
    <xdr:pic>
      <xdr:nvPicPr>
        <xdr:cNvPr id="46" name="Picture 61" descr="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4953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a:spPr>
      <a:bodyPr/>
      <a:lstStyle/>
    </a:spDef>
    <a:lnDef>
      <a:spPr bwMode="auto">
        <a:solidFill>
          <a:srgbClr val="FFFFFF"/>
        </a:solidFill>
        <a:ln w="25400" cap="sq" cmpd="sng" algn="ctr">
          <a:solidFill>
            <a:srgbClr val="000000"/>
          </a:solidFill>
          <a:prstDash val="sysDot"/>
          <a:miter lim="800000"/>
          <a:headEnd type="none" w="med" len="med"/>
          <a:tailEnd type="diamond" w="lg" len="lg"/>
        </a:ln>
        <a:effectLst/>
      </a:spPr>
      <a:bodyPr/>
      <a:lstStyle/>
    </a:lnDef>
    <a:txDef>
      <a:spPr bwMode="auto">
        <a:noFill/>
        <a:ln w="9525">
          <a:noFill/>
          <a:miter lim="800000"/>
          <a:headEnd/>
          <a:tailEnd/>
        </a:ln>
      </a:spPr>
      <a:bodyPr vertOverflow="clip" wrap="square" lIns="36576" tIns="22860" rIns="36576" bIns="22860" anchor="ctr" upright="1"/>
      <a:lstStyle>
        <a:defPPr algn="ctr" rtl="0">
          <a:defRPr sz="1400" b="1" i="0" strike="noStrike">
            <a:solidFill>
              <a:srgbClr val="000000"/>
            </a:solidFill>
            <a:latin typeface="ＭＳ ゴシック"/>
            <a:ea typeface="ＭＳ 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120F1-F456-4765-882D-22AC224A1B92}">
  <dimension ref="A1:I700"/>
  <sheetViews>
    <sheetView tabSelected="1" workbookViewId="0">
      <selection activeCell="B2" sqref="B2"/>
    </sheetView>
  </sheetViews>
  <sheetFormatPr defaultRowHeight="13.5" x14ac:dyDescent="0.15"/>
  <cols>
    <col min="1" max="1" width="8.625" customWidth="1"/>
    <col min="2" max="2" width="72" customWidth="1"/>
    <col min="9" max="9" width="8.625" customWidth="1"/>
  </cols>
  <sheetData>
    <row r="1" spans="1:9" ht="21" customHeight="1" x14ac:dyDescent="0.15">
      <c r="A1" s="81"/>
      <c r="B1" s="84" t="s">
        <v>29</v>
      </c>
      <c r="C1" s="82"/>
      <c r="D1" s="82"/>
      <c r="E1" s="82"/>
      <c r="F1" s="82"/>
      <c r="G1" s="82"/>
      <c r="H1" s="82"/>
      <c r="I1" s="82"/>
    </row>
    <row r="2" spans="1:9" ht="21" customHeight="1" x14ac:dyDescent="0.15">
      <c r="B2" s="83"/>
      <c r="C2" s="82"/>
      <c r="D2" s="82"/>
      <c r="E2" s="82"/>
      <c r="F2" s="82"/>
      <c r="G2" s="82"/>
      <c r="H2" s="82"/>
      <c r="I2" s="82"/>
    </row>
    <row r="3" spans="1:9" ht="21" customHeight="1" x14ac:dyDescent="0.15">
      <c r="B3" s="83"/>
      <c r="C3" s="82"/>
      <c r="D3" s="82"/>
      <c r="E3" s="82"/>
      <c r="F3" s="82"/>
      <c r="G3" s="82"/>
      <c r="H3" s="82"/>
      <c r="I3" s="82"/>
    </row>
    <row r="4" spans="1:9" ht="21" customHeight="1" x14ac:dyDescent="0.15">
      <c r="B4" s="83"/>
      <c r="C4" s="82"/>
      <c r="D4" s="82"/>
      <c r="E4" s="82"/>
      <c r="F4" s="82"/>
      <c r="G4" s="82"/>
      <c r="H4" s="82"/>
      <c r="I4" s="82"/>
    </row>
    <row r="5" spans="1:9" ht="21" customHeight="1" x14ac:dyDescent="0.15">
      <c r="B5" s="83"/>
      <c r="C5" s="82"/>
      <c r="D5" s="82"/>
      <c r="E5" s="82"/>
      <c r="F5" s="82"/>
      <c r="G5" s="82"/>
      <c r="H5" s="82"/>
      <c r="I5" s="82"/>
    </row>
    <row r="6" spans="1:9" ht="21" customHeight="1" x14ac:dyDescent="0.15">
      <c r="B6" s="83"/>
      <c r="C6" s="82"/>
      <c r="D6" s="82"/>
      <c r="E6" s="82"/>
      <c r="F6" s="82"/>
      <c r="G6" s="82"/>
      <c r="H6" s="82"/>
      <c r="I6" s="82"/>
    </row>
    <row r="7" spans="1:9" ht="21" customHeight="1" x14ac:dyDescent="0.15">
      <c r="B7" s="83"/>
      <c r="C7" s="82"/>
      <c r="D7" s="82"/>
      <c r="E7" s="82"/>
      <c r="F7" s="82"/>
      <c r="G7" s="82"/>
      <c r="H7" s="82"/>
      <c r="I7" s="82"/>
    </row>
    <row r="8" spans="1:9" ht="21" customHeight="1" x14ac:dyDescent="0.15">
      <c r="B8" s="83"/>
      <c r="C8" s="82"/>
      <c r="D8" s="82"/>
      <c r="E8" s="82"/>
      <c r="F8" s="82"/>
      <c r="G8" s="82"/>
      <c r="H8" s="82"/>
      <c r="I8" s="82"/>
    </row>
    <row r="9" spans="1:9" ht="21" customHeight="1" x14ac:dyDescent="0.15">
      <c r="B9" s="83"/>
      <c r="C9" s="82"/>
      <c r="D9" s="82"/>
      <c r="E9" s="82"/>
      <c r="F9" s="82"/>
      <c r="G9" s="82"/>
      <c r="H9" s="82"/>
      <c r="I9" s="82"/>
    </row>
    <row r="10" spans="1:9" ht="21" customHeight="1" x14ac:dyDescent="0.15">
      <c r="B10" s="83"/>
      <c r="C10" s="82"/>
      <c r="D10" s="82"/>
      <c r="E10" s="82"/>
      <c r="F10" s="82"/>
      <c r="G10" s="82"/>
      <c r="H10" s="82"/>
      <c r="I10" s="82"/>
    </row>
    <row r="11" spans="1:9" ht="21" customHeight="1" x14ac:dyDescent="0.15">
      <c r="B11" s="83"/>
      <c r="C11" s="82"/>
      <c r="D11" s="82"/>
      <c r="E11" s="82"/>
      <c r="F11" s="82"/>
      <c r="G11" s="82"/>
      <c r="H11" s="82"/>
      <c r="I11" s="82"/>
    </row>
    <row r="12" spans="1:9" ht="21" customHeight="1" x14ac:dyDescent="0.15">
      <c r="B12" s="83"/>
      <c r="C12" s="82"/>
      <c r="D12" s="82"/>
      <c r="E12" s="82"/>
      <c r="F12" s="82"/>
      <c r="G12" s="82"/>
      <c r="H12" s="82"/>
      <c r="I12" s="82"/>
    </row>
    <row r="13" spans="1:9" ht="21" customHeight="1" x14ac:dyDescent="0.15">
      <c r="B13" s="83"/>
      <c r="C13" s="82"/>
      <c r="D13" s="82"/>
      <c r="E13" s="82"/>
      <c r="F13" s="82"/>
      <c r="G13" s="82"/>
      <c r="H13" s="82"/>
      <c r="I13" s="82"/>
    </row>
    <row r="14" spans="1:9" ht="21" customHeight="1" x14ac:dyDescent="0.15">
      <c r="B14" s="83"/>
      <c r="C14" s="82"/>
      <c r="D14" s="82"/>
      <c r="E14" s="82"/>
      <c r="F14" s="82"/>
      <c r="G14" s="82"/>
      <c r="H14" s="82"/>
      <c r="I14" s="82"/>
    </row>
    <row r="15" spans="1:9" ht="21" customHeight="1" x14ac:dyDescent="0.15">
      <c r="B15" s="83"/>
      <c r="C15" s="82"/>
      <c r="D15" s="82"/>
      <c r="E15" s="82"/>
      <c r="F15" s="82"/>
      <c r="G15" s="82"/>
      <c r="H15" s="82"/>
      <c r="I15" s="82"/>
    </row>
    <row r="16" spans="1:9" ht="21" customHeight="1" x14ac:dyDescent="0.15">
      <c r="B16" s="83"/>
      <c r="C16" s="82"/>
      <c r="D16" s="82"/>
      <c r="E16" s="82"/>
      <c r="F16" s="82"/>
      <c r="G16" s="82"/>
      <c r="H16" s="82"/>
      <c r="I16" s="82"/>
    </row>
    <row r="17" spans="2:9" ht="21" customHeight="1" x14ac:dyDescent="0.15">
      <c r="B17" s="83"/>
      <c r="C17" s="82"/>
      <c r="D17" s="82"/>
      <c r="E17" s="82"/>
      <c r="F17" s="82"/>
      <c r="G17" s="82"/>
      <c r="H17" s="82"/>
      <c r="I17" s="82"/>
    </row>
    <row r="18" spans="2:9" ht="21" customHeight="1" x14ac:dyDescent="0.15">
      <c r="B18" s="83"/>
      <c r="C18" s="82"/>
      <c r="D18" s="82"/>
      <c r="E18" s="82"/>
      <c r="F18" s="82"/>
      <c r="G18" s="82"/>
      <c r="H18" s="82"/>
      <c r="I18" s="82"/>
    </row>
    <row r="19" spans="2:9" ht="21" customHeight="1" x14ac:dyDescent="0.15">
      <c r="B19" s="83"/>
      <c r="C19" s="82"/>
      <c r="D19" s="82"/>
      <c r="E19" s="82"/>
      <c r="F19" s="82"/>
      <c r="G19" s="82"/>
      <c r="H19" s="82"/>
      <c r="I19" s="82"/>
    </row>
    <row r="20" spans="2:9" ht="21" customHeight="1" x14ac:dyDescent="0.15">
      <c r="B20" s="83"/>
      <c r="C20" s="82"/>
      <c r="D20" s="82"/>
      <c r="E20" s="82"/>
      <c r="F20" s="82"/>
      <c r="G20" s="82"/>
      <c r="H20" s="82"/>
      <c r="I20" s="82"/>
    </row>
    <row r="21" spans="2:9" ht="21" customHeight="1" x14ac:dyDescent="0.15">
      <c r="B21" s="83"/>
      <c r="C21" s="82"/>
      <c r="D21" s="82"/>
      <c r="E21" s="82"/>
      <c r="F21" s="82"/>
      <c r="G21" s="82"/>
      <c r="H21" s="82"/>
      <c r="I21" s="82"/>
    </row>
    <row r="22" spans="2:9" ht="21" customHeight="1" x14ac:dyDescent="0.15">
      <c r="B22" s="83"/>
      <c r="C22" s="82"/>
      <c r="D22" s="82"/>
      <c r="E22" s="82"/>
      <c r="F22" s="82"/>
      <c r="G22" s="82"/>
      <c r="H22" s="82"/>
      <c r="I22" s="82"/>
    </row>
    <row r="23" spans="2:9" ht="21" customHeight="1" x14ac:dyDescent="0.15">
      <c r="B23" s="83"/>
      <c r="C23" s="82"/>
      <c r="D23" s="82"/>
      <c r="E23" s="82"/>
      <c r="F23" s="82"/>
      <c r="G23" s="82"/>
      <c r="H23" s="82"/>
      <c r="I23" s="82"/>
    </row>
    <row r="24" spans="2:9" ht="21" customHeight="1" x14ac:dyDescent="0.15">
      <c r="B24" s="83"/>
      <c r="C24" s="82"/>
      <c r="D24" s="82"/>
      <c r="E24" s="82"/>
      <c r="F24" s="82"/>
      <c r="G24" s="82"/>
      <c r="H24" s="82"/>
      <c r="I24" s="82"/>
    </row>
    <row r="25" spans="2:9" ht="21" customHeight="1" x14ac:dyDescent="0.15">
      <c r="B25" s="83"/>
      <c r="C25" s="82"/>
      <c r="D25" s="82"/>
      <c r="E25" s="82"/>
      <c r="F25" s="82"/>
      <c r="G25" s="82"/>
      <c r="H25" s="82"/>
      <c r="I25" s="82"/>
    </row>
    <row r="26" spans="2:9" ht="21" customHeight="1" x14ac:dyDescent="0.15">
      <c r="B26" s="83"/>
      <c r="C26" s="82"/>
      <c r="D26" s="82"/>
      <c r="E26" s="82"/>
      <c r="F26" s="82"/>
      <c r="G26" s="82"/>
      <c r="H26" s="82"/>
      <c r="I26" s="82"/>
    </row>
    <row r="27" spans="2:9" ht="21" customHeight="1" x14ac:dyDescent="0.15">
      <c r="B27" s="83"/>
      <c r="C27" s="82"/>
      <c r="D27" s="82"/>
      <c r="E27" s="82"/>
      <c r="F27" s="82"/>
      <c r="G27" s="82"/>
      <c r="H27" s="82"/>
      <c r="I27" s="82"/>
    </row>
    <row r="28" spans="2:9" ht="21" customHeight="1" x14ac:dyDescent="0.15">
      <c r="B28" s="83"/>
      <c r="C28" s="82"/>
      <c r="D28" s="82"/>
      <c r="E28" s="82"/>
      <c r="F28" s="82"/>
      <c r="G28" s="82"/>
      <c r="H28" s="82"/>
      <c r="I28" s="82"/>
    </row>
    <row r="29" spans="2:9" ht="21" customHeight="1" x14ac:dyDescent="0.15">
      <c r="B29" s="83"/>
      <c r="C29" s="82"/>
      <c r="D29" s="82"/>
      <c r="E29" s="82"/>
      <c r="F29" s="82"/>
      <c r="G29" s="82"/>
      <c r="H29" s="82"/>
      <c r="I29" s="82"/>
    </row>
    <row r="30" spans="2:9" ht="21" customHeight="1" x14ac:dyDescent="0.15">
      <c r="B30" s="83"/>
      <c r="C30" s="82"/>
      <c r="D30" s="82"/>
      <c r="E30" s="82"/>
      <c r="F30" s="82"/>
      <c r="G30" s="82"/>
      <c r="H30" s="82"/>
      <c r="I30" s="82"/>
    </row>
    <row r="31" spans="2:9" ht="21" customHeight="1" x14ac:dyDescent="0.15">
      <c r="B31" s="83"/>
      <c r="C31" s="82"/>
      <c r="D31" s="82"/>
      <c r="E31" s="82"/>
      <c r="F31" s="82"/>
      <c r="G31" s="82"/>
      <c r="H31" s="82"/>
      <c r="I31" s="82"/>
    </row>
    <row r="32" spans="2:9" ht="21" customHeight="1" x14ac:dyDescent="0.15">
      <c r="B32" s="83"/>
      <c r="C32" s="82"/>
      <c r="D32" s="82"/>
      <c r="E32" s="82"/>
      <c r="F32" s="82"/>
      <c r="G32" s="82"/>
      <c r="H32" s="82"/>
      <c r="I32" s="82"/>
    </row>
    <row r="33" spans="2:9" ht="21" customHeight="1" x14ac:dyDescent="0.15">
      <c r="B33" s="83"/>
      <c r="C33" s="82"/>
      <c r="D33" s="82"/>
      <c r="E33" s="82"/>
      <c r="F33" s="82"/>
      <c r="G33" s="82"/>
      <c r="H33" s="82"/>
      <c r="I33" s="82"/>
    </row>
    <row r="34" spans="2:9" ht="21" customHeight="1" x14ac:dyDescent="0.15">
      <c r="B34" s="83"/>
      <c r="C34" s="82"/>
      <c r="D34" s="82"/>
      <c r="E34" s="82"/>
      <c r="F34" s="82"/>
      <c r="G34" s="82"/>
      <c r="H34" s="82"/>
      <c r="I34" s="82"/>
    </row>
    <row r="35" spans="2:9" ht="21" customHeight="1" x14ac:dyDescent="0.15">
      <c r="B35" s="83"/>
      <c r="C35" s="82"/>
      <c r="D35" s="82"/>
      <c r="E35" s="82"/>
      <c r="F35" s="82"/>
      <c r="G35" s="82"/>
      <c r="H35" s="82"/>
      <c r="I35" s="82"/>
    </row>
    <row r="36" spans="2:9" ht="21" customHeight="1" x14ac:dyDescent="0.15">
      <c r="B36" s="83"/>
      <c r="C36" s="82"/>
      <c r="D36" s="82"/>
      <c r="E36" s="82"/>
      <c r="F36" s="82"/>
      <c r="G36" s="82"/>
      <c r="H36" s="82"/>
      <c r="I36" s="82"/>
    </row>
    <row r="37" spans="2:9" ht="21" customHeight="1" x14ac:dyDescent="0.15">
      <c r="B37" s="83"/>
      <c r="C37" s="82"/>
      <c r="D37" s="82"/>
      <c r="E37" s="82"/>
      <c r="F37" s="82"/>
      <c r="G37" s="82"/>
      <c r="H37" s="82"/>
      <c r="I37" s="82"/>
    </row>
    <row r="38" spans="2:9" ht="21" customHeight="1" x14ac:dyDescent="0.15">
      <c r="B38" s="83"/>
      <c r="C38" s="82"/>
      <c r="D38" s="82"/>
      <c r="E38" s="82"/>
      <c r="F38" s="82"/>
      <c r="G38" s="82"/>
      <c r="H38" s="82"/>
      <c r="I38" s="82"/>
    </row>
    <row r="39" spans="2:9" ht="21" customHeight="1" x14ac:dyDescent="0.15">
      <c r="B39" s="83"/>
      <c r="C39" s="82"/>
      <c r="D39" s="82"/>
      <c r="E39" s="82"/>
      <c r="F39" s="82"/>
      <c r="G39" s="82"/>
      <c r="H39" s="82"/>
      <c r="I39" s="82"/>
    </row>
    <row r="40" spans="2:9" ht="21" customHeight="1" x14ac:dyDescent="0.15">
      <c r="B40" s="83"/>
      <c r="C40" s="82"/>
      <c r="D40" s="82"/>
      <c r="E40" s="82"/>
      <c r="F40" s="82"/>
      <c r="G40" s="82"/>
      <c r="H40" s="82"/>
      <c r="I40" s="82"/>
    </row>
    <row r="41" spans="2:9" ht="21" customHeight="1" x14ac:dyDescent="0.15">
      <c r="B41" s="83"/>
      <c r="C41" s="82"/>
      <c r="D41" s="82"/>
      <c r="E41" s="82"/>
      <c r="F41" s="82"/>
      <c r="G41" s="82"/>
      <c r="H41" s="82"/>
      <c r="I41" s="82"/>
    </row>
    <row r="42" spans="2:9" ht="21" customHeight="1" x14ac:dyDescent="0.15">
      <c r="B42" s="83"/>
      <c r="C42" s="82"/>
      <c r="D42" s="82"/>
      <c r="E42" s="82"/>
      <c r="F42" s="82"/>
      <c r="G42" s="82"/>
      <c r="H42" s="82"/>
      <c r="I42" s="82"/>
    </row>
    <row r="43" spans="2:9" ht="21" customHeight="1" x14ac:dyDescent="0.15">
      <c r="B43" s="83"/>
      <c r="C43" s="82"/>
      <c r="D43" s="82"/>
      <c r="E43" s="82"/>
      <c r="F43" s="82"/>
      <c r="G43" s="82"/>
      <c r="H43" s="82"/>
      <c r="I43" s="82"/>
    </row>
    <row r="44" spans="2:9" ht="21" customHeight="1" x14ac:dyDescent="0.15">
      <c r="B44" s="83"/>
      <c r="C44" s="82"/>
      <c r="D44" s="82"/>
      <c r="E44" s="82"/>
      <c r="F44" s="82"/>
      <c r="G44" s="82"/>
      <c r="H44" s="82"/>
      <c r="I44" s="82"/>
    </row>
    <row r="45" spans="2:9" ht="21" customHeight="1" x14ac:dyDescent="0.15">
      <c r="B45" s="83"/>
      <c r="C45" s="82"/>
      <c r="D45" s="82"/>
      <c r="E45" s="82"/>
      <c r="F45" s="82"/>
      <c r="G45" s="82"/>
      <c r="H45" s="82"/>
      <c r="I45" s="82"/>
    </row>
    <row r="46" spans="2:9" ht="21" customHeight="1" x14ac:dyDescent="0.15">
      <c r="B46" s="83"/>
      <c r="C46" s="82"/>
      <c r="D46" s="82"/>
      <c r="E46" s="82"/>
      <c r="F46" s="82"/>
      <c r="G46" s="82"/>
      <c r="H46" s="82"/>
      <c r="I46" s="82"/>
    </row>
    <row r="47" spans="2:9" ht="21" customHeight="1" x14ac:dyDescent="0.15">
      <c r="B47" s="83"/>
      <c r="C47" s="82"/>
      <c r="D47" s="82"/>
      <c r="E47" s="82"/>
      <c r="F47" s="82"/>
      <c r="G47" s="82"/>
      <c r="H47" s="82"/>
      <c r="I47" s="82"/>
    </row>
    <row r="48" spans="2:9" ht="21" customHeight="1" x14ac:dyDescent="0.15">
      <c r="B48" s="83"/>
      <c r="C48" s="82"/>
      <c r="D48" s="82"/>
      <c r="E48" s="82"/>
      <c r="F48" s="82"/>
      <c r="G48" s="82"/>
      <c r="H48" s="82"/>
      <c r="I48" s="82"/>
    </row>
    <row r="49" spans="2:9" ht="21" customHeight="1" x14ac:dyDescent="0.15">
      <c r="B49" s="83"/>
      <c r="C49" s="82"/>
      <c r="D49" s="82"/>
      <c r="E49" s="82"/>
      <c r="F49" s="82"/>
      <c r="G49" s="82"/>
      <c r="H49" s="82"/>
      <c r="I49" s="82"/>
    </row>
    <row r="50" spans="2:9" ht="21" customHeight="1" x14ac:dyDescent="0.15">
      <c r="B50" s="83"/>
      <c r="C50" s="82"/>
      <c r="D50" s="82"/>
      <c r="E50" s="82"/>
      <c r="F50" s="82"/>
      <c r="G50" s="82"/>
      <c r="H50" s="82"/>
      <c r="I50" s="82"/>
    </row>
    <row r="51" spans="2:9" ht="21" customHeight="1" x14ac:dyDescent="0.15">
      <c r="B51" s="83"/>
      <c r="C51" s="82"/>
      <c r="D51" s="82"/>
      <c r="E51" s="82"/>
      <c r="F51" s="82"/>
      <c r="G51" s="82"/>
      <c r="H51" s="82"/>
      <c r="I51" s="82"/>
    </row>
    <row r="52" spans="2:9" ht="21" customHeight="1" x14ac:dyDescent="0.15">
      <c r="B52" s="83"/>
      <c r="C52" s="82"/>
      <c r="D52" s="82"/>
      <c r="E52" s="82"/>
      <c r="F52" s="82"/>
      <c r="G52" s="82"/>
      <c r="H52" s="82"/>
      <c r="I52" s="82"/>
    </row>
    <row r="53" spans="2:9" ht="21" customHeight="1" x14ac:dyDescent="0.15">
      <c r="B53" s="83"/>
      <c r="C53" s="82"/>
      <c r="D53" s="82"/>
      <c r="E53" s="82"/>
      <c r="F53" s="82"/>
      <c r="G53" s="82"/>
      <c r="H53" s="82"/>
      <c r="I53" s="82"/>
    </row>
    <row r="54" spans="2:9" ht="21" customHeight="1" x14ac:dyDescent="0.15">
      <c r="B54" s="83"/>
      <c r="C54" s="82"/>
      <c r="D54" s="82"/>
      <c r="E54" s="82"/>
      <c r="F54" s="82"/>
      <c r="G54" s="82"/>
      <c r="H54" s="82"/>
      <c r="I54" s="82"/>
    </row>
    <row r="55" spans="2:9" ht="21" customHeight="1" x14ac:dyDescent="0.15">
      <c r="B55" s="83"/>
      <c r="C55" s="82"/>
      <c r="D55" s="82"/>
      <c r="E55" s="82"/>
      <c r="F55" s="82"/>
      <c r="G55" s="82"/>
      <c r="H55" s="82"/>
      <c r="I55" s="82"/>
    </row>
    <row r="56" spans="2:9" ht="21" customHeight="1" x14ac:dyDescent="0.15">
      <c r="B56" s="83"/>
      <c r="C56" s="82"/>
      <c r="D56" s="82"/>
      <c r="E56" s="82"/>
      <c r="F56" s="82"/>
      <c r="G56" s="82"/>
      <c r="H56" s="82"/>
      <c r="I56" s="82"/>
    </row>
    <row r="57" spans="2:9" ht="21" customHeight="1" x14ac:dyDescent="0.15">
      <c r="B57" s="83"/>
      <c r="C57" s="82"/>
      <c r="D57" s="82"/>
      <c r="E57" s="82"/>
      <c r="F57" s="82"/>
      <c r="G57" s="82"/>
      <c r="H57" s="82"/>
      <c r="I57" s="82"/>
    </row>
    <row r="58" spans="2:9" ht="21" customHeight="1" x14ac:dyDescent="0.15">
      <c r="B58" s="83"/>
      <c r="C58" s="82"/>
      <c r="D58" s="82"/>
      <c r="E58" s="82"/>
      <c r="F58" s="82"/>
      <c r="G58" s="82"/>
      <c r="H58" s="82"/>
      <c r="I58" s="82"/>
    </row>
    <row r="59" spans="2:9" ht="21" customHeight="1" x14ac:dyDescent="0.15">
      <c r="B59" s="83"/>
      <c r="C59" s="82"/>
      <c r="D59" s="82"/>
      <c r="E59" s="82"/>
      <c r="F59" s="82"/>
      <c r="G59" s="82"/>
      <c r="H59" s="82"/>
      <c r="I59" s="82"/>
    </row>
    <row r="60" spans="2:9" ht="21" customHeight="1" x14ac:dyDescent="0.15">
      <c r="B60" s="83"/>
      <c r="C60" s="82"/>
      <c r="D60" s="82"/>
      <c r="E60" s="82"/>
      <c r="F60" s="82"/>
      <c r="G60" s="82"/>
      <c r="H60" s="82"/>
      <c r="I60" s="82"/>
    </row>
    <row r="61" spans="2:9" ht="21" customHeight="1" x14ac:dyDescent="0.15">
      <c r="B61" s="83"/>
      <c r="C61" s="82"/>
      <c r="D61" s="82"/>
      <c r="E61" s="82"/>
      <c r="F61" s="82"/>
      <c r="G61" s="82"/>
      <c r="H61" s="82"/>
      <c r="I61" s="82"/>
    </row>
    <row r="62" spans="2:9" ht="21" customHeight="1" x14ac:dyDescent="0.15">
      <c r="B62" s="83"/>
      <c r="C62" s="82"/>
      <c r="D62" s="82"/>
      <c r="E62" s="82"/>
      <c r="F62" s="82"/>
      <c r="G62" s="82"/>
      <c r="H62" s="82"/>
      <c r="I62" s="82"/>
    </row>
    <row r="63" spans="2:9" ht="21" customHeight="1" x14ac:dyDescent="0.15">
      <c r="B63" s="83"/>
      <c r="C63" s="82"/>
      <c r="D63" s="82"/>
      <c r="E63" s="82"/>
      <c r="F63" s="82"/>
      <c r="G63" s="82"/>
      <c r="H63" s="82"/>
      <c r="I63" s="82"/>
    </row>
    <row r="64" spans="2:9" ht="21" customHeight="1" x14ac:dyDescent="0.15">
      <c r="B64" s="83"/>
      <c r="C64" s="82"/>
      <c r="D64" s="82"/>
      <c r="E64" s="82"/>
      <c r="F64" s="82"/>
      <c r="G64" s="82"/>
      <c r="H64" s="82"/>
      <c r="I64" s="82"/>
    </row>
    <row r="65" spans="2:9" ht="21" customHeight="1" x14ac:dyDescent="0.15">
      <c r="B65" s="83"/>
      <c r="C65" s="82"/>
      <c r="D65" s="82"/>
      <c r="E65" s="82"/>
      <c r="F65" s="82"/>
      <c r="G65" s="82"/>
      <c r="H65" s="82"/>
      <c r="I65" s="82"/>
    </row>
    <row r="66" spans="2:9" ht="21" customHeight="1" x14ac:dyDescent="0.15">
      <c r="B66" s="83"/>
      <c r="C66" s="82"/>
      <c r="D66" s="82"/>
      <c r="E66" s="82"/>
      <c r="F66" s="82"/>
      <c r="G66" s="82"/>
      <c r="H66" s="82"/>
      <c r="I66" s="82"/>
    </row>
    <row r="67" spans="2:9" ht="21" customHeight="1" x14ac:dyDescent="0.15">
      <c r="B67" s="83"/>
      <c r="C67" s="82"/>
      <c r="D67" s="82"/>
      <c r="E67" s="82"/>
      <c r="F67" s="82"/>
      <c r="G67" s="82"/>
      <c r="H67" s="82"/>
      <c r="I67" s="82"/>
    </row>
    <row r="68" spans="2:9" ht="21" customHeight="1" x14ac:dyDescent="0.15">
      <c r="B68" s="83"/>
      <c r="C68" s="82"/>
      <c r="D68" s="82"/>
      <c r="E68" s="82"/>
      <c r="F68" s="82"/>
      <c r="G68" s="82"/>
      <c r="H68" s="82"/>
      <c r="I68" s="82"/>
    </row>
    <row r="69" spans="2:9" ht="21" customHeight="1" x14ac:dyDescent="0.15">
      <c r="B69" s="83"/>
      <c r="C69" s="82"/>
      <c r="D69" s="82"/>
      <c r="E69" s="82"/>
      <c r="F69" s="82"/>
      <c r="G69" s="82"/>
      <c r="H69" s="82"/>
      <c r="I69" s="82"/>
    </row>
    <row r="70" spans="2:9" ht="21" customHeight="1" x14ac:dyDescent="0.15">
      <c r="B70" s="83"/>
      <c r="C70" s="82"/>
      <c r="D70" s="82"/>
      <c r="E70" s="82"/>
      <c r="F70" s="82"/>
      <c r="G70" s="82"/>
      <c r="H70" s="82"/>
      <c r="I70" s="82"/>
    </row>
    <row r="71" spans="2:9" ht="21" customHeight="1" x14ac:dyDescent="0.15">
      <c r="B71" s="83"/>
      <c r="C71" s="82"/>
      <c r="D71" s="82"/>
      <c r="E71" s="82"/>
      <c r="F71" s="82"/>
      <c r="G71" s="82"/>
      <c r="H71" s="82"/>
      <c r="I71" s="82"/>
    </row>
    <row r="72" spans="2:9" ht="21" customHeight="1" x14ac:dyDescent="0.15">
      <c r="B72" s="83"/>
      <c r="C72" s="82"/>
      <c r="D72" s="82"/>
      <c r="E72" s="82"/>
      <c r="F72" s="82"/>
      <c r="G72" s="82"/>
      <c r="H72" s="82"/>
      <c r="I72" s="82"/>
    </row>
    <row r="73" spans="2:9" ht="21" customHeight="1" x14ac:dyDescent="0.15">
      <c r="B73" s="83"/>
      <c r="C73" s="82"/>
      <c r="D73" s="82"/>
      <c r="E73" s="82"/>
      <c r="F73" s="82"/>
      <c r="G73" s="82"/>
      <c r="H73" s="82"/>
      <c r="I73" s="82"/>
    </row>
    <row r="74" spans="2:9" ht="21" customHeight="1" x14ac:dyDescent="0.15">
      <c r="B74" s="83"/>
      <c r="C74" s="82"/>
      <c r="D74" s="82"/>
      <c r="E74" s="82"/>
      <c r="F74" s="82"/>
      <c r="G74" s="82"/>
      <c r="H74" s="82"/>
      <c r="I74" s="82"/>
    </row>
    <row r="75" spans="2:9" ht="21" customHeight="1" x14ac:dyDescent="0.15">
      <c r="B75" s="83"/>
      <c r="C75" s="82"/>
      <c r="D75" s="82"/>
      <c r="E75" s="82"/>
      <c r="F75" s="82"/>
      <c r="G75" s="82"/>
      <c r="H75" s="82"/>
      <c r="I75" s="82"/>
    </row>
    <row r="76" spans="2:9" ht="21" customHeight="1" x14ac:dyDescent="0.15">
      <c r="B76" s="83"/>
      <c r="C76" s="82"/>
      <c r="D76" s="82"/>
      <c r="E76" s="82"/>
      <c r="F76" s="82"/>
      <c r="G76" s="82"/>
      <c r="H76" s="82"/>
      <c r="I76" s="82"/>
    </row>
    <row r="77" spans="2:9" ht="21" customHeight="1" x14ac:dyDescent="0.15">
      <c r="B77" s="83"/>
      <c r="C77" s="82"/>
      <c r="D77" s="82"/>
      <c r="E77" s="82"/>
      <c r="F77" s="82"/>
      <c r="G77" s="82"/>
      <c r="H77" s="82"/>
      <c r="I77" s="82"/>
    </row>
    <row r="78" spans="2:9" ht="21" customHeight="1" x14ac:dyDescent="0.15">
      <c r="B78" s="83"/>
      <c r="C78" s="82"/>
      <c r="D78" s="82"/>
      <c r="E78" s="82"/>
      <c r="F78" s="82"/>
      <c r="G78" s="82"/>
      <c r="H78" s="82"/>
      <c r="I78" s="82"/>
    </row>
    <row r="79" spans="2:9" ht="21" customHeight="1" x14ac:dyDescent="0.15">
      <c r="B79" s="83"/>
      <c r="C79" s="82"/>
      <c r="D79" s="82"/>
      <c r="E79" s="82"/>
      <c r="F79" s="82"/>
      <c r="G79" s="82"/>
      <c r="H79" s="82"/>
      <c r="I79" s="82"/>
    </row>
    <row r="80" spans="2:9" ht="21" customHeight="1" x14ac:dyDescent="0.15">
      <c r="B80" s="83"/>
      <c r="C80" s="82"/>
      <c r="D80" s="82"/>
      <c r="E80" s="82"/>
      <c r="F80" s="82"/>
      <c r="G80" s="82"/>
      <c r="H80" s="82"/>
      <c r="I80" s="82"/>
    </row>
    <row r="81" spans="2:9" ht="21" customHeight="1" x14ac:dyDescent="0.15">
      <c r="B81" s="83"/>
      <c r="C81" s="82"/>
      <c r="D81" s="82"/>
      <c r="E81" s="82"/>
      <c r="F81" s="82"/>
      <c r="G81" s="82"/>
      <c r="H81" s="82"/>
      <c r="I81" s="82"/>
    </row>
    <row r="82" spans="2:9" ht="21" customHeight="1" x14ac:dyDescent="0.15">
      <c r="B82" s="83"/>
      <c r="C82" s="82"/>
      <c r="D82" s="82"/>
      <c r="E82" s="82"/>
      <c r="F82" s="82"/>
      <c r="G82" s="82"/>
      <c r="H82" s="82"/>
      <c r="I82" s="82"/>
    </row>
    <row r="83" spans="2:9" ht="21" customHeight="1" x14ac:dyDescent="0.15">
      <c r="B83" s="83"/>
      <c r="C83" s="82"/>
      <c r="D83" s="82"/>
      <c r="E83" s="82"/>
      <c r="F83" s="82"/>
      <c r="G83" s="82"/>
      <c r="H83" s="82"/>
      <c r="I83" s="82"/>
    </row>
    <row r="84" spans="2:9" ht="21" customHeight="1" x14ac:dyDescent="0.15">
      <c r="B84" s="83"/>
      <c r="C84" s="82"/>
      <c r="D84" s="82"/>
      <c r="E84" s="82"/>
      <c r="F84" s="82"/>
      <c r="G84" s="82"/>
      <c r="H84" s="82"/>
      <c r="I84" s="82"/>
    </row>
    <row r="85" spans="2:9" ht="21" customHeight="1" x14ac:dyDescent="0.15">
      <c r="B85" s="83"/>
      <c r="C85" s="82"/>
      <c r="D85" s="82"/>
      <c r="E85" s="82"/>
      <c r="F85" s="82"/>
      <c r="G85" s="82"/>
      <c r="H85" s="82"/>
      <c r="I85" s="82"/>
    </row>
    <row r="86" spans="2:9" ht="21" customHeight="1" x14ac:dyDescent="0.15">
      <c r="B86" s="83"/>
      <c r="C86" s="82"/>
      <c r="D86" s="82"/>
      <c r="E86" s="82"/>
      <c r="F86" s="82"/>
      <c r="G86" s="82"/>
      <c r="H86" s="82"/>
      <c r="I86" s="82"/>
    </row>
    <row r="87" spans="2:9" ht="21" customHeight="1" x14ac:dyDescent="0.15">
      <c r="B87" s="83"/>
      <c r="C87" s="82"/>
      <c r="D87" s="82"/>
      <c r="E87" s="82"/>
      <c r="F87" s="82"/>
      <c r="G87" s="82"/>
      <c r="H87" s="82"/>
      <c r="I87" s="82"/>
    </row>
    <row r="88" spans="2:9" ht="21" customHeight="1" x14ac:dyDescent="0.15">
      <c r="B88" s="83"/>
      <c r="C88" s="82"/>
      <c r="D88" s="82"/>
      <c r="E88" s="82"/>
      <c r="F88" s="82"/>
      <c r="G88" s="82"/>
      <c r="H88" s="82"/>
      <c r="I88" s="82"/>
    </row>
    <row r="89" spans="2:9" ht="21" customHeight="1" x14ac:dyDescent="0.15">
      <c r="B89" s="83"/>
      <c r="C89" s="82"/>
      <c r="D89" s="82"/>
      <c r="E89" s="82"/>
      <c r="F89" s="82"/>
      <c r="G89" s="82"/>
      <c r="H89" s="82"/>
      <c r="I89" s="82"/>
    </row>
    <row r="90" spans="2:9" ht="21" customHeight="1" x14ac:dyDescent="0.15">
      <c r="B90" s="83"/>
      <c r="C90" s="82"/>
      <c r="D90" s="82"/>
      <c r="E90" s="82"/>
      <c r="F90" s="82"/>
      <c r="G90" s="82"/>
      <c r="H90" s="82"/>
      <c r="I90" s="82"/>
    </row>
    <row r="91" spans="2:9" ht="21" customHeight="1" x14ac:dyDescent="0.15">
      <c r="B91" s="83"/>
      <c r="C91" s="82"/>
      <c r="D91" s="82"/>
      <c r="E91" s="82"/>
      <c r="F91" s="82"/>
      <c r="G91" s="82"/>
      <c r="H91" s="82"/>
      <c r="I91" s="82"/>
    </row>
    <row r="92" spans="2:9" ht="21" customHeight="1" x14ac:dyDescent="0.15">
      <c r="B92" s="83"/>
      <c r="C92" s="82"/>
      <c r="D92" s="82"/>
      <c r="E92" s="82"/>
      <c r="F92" s="82"/>
      <c r="G92" s="82"/>
      <c r="H92" s="82"/>
      <c r="I92" s="82"/>
    </row>
    <row r="93" spans="2:9" ht="21" customHeight="1" x14ac:dyDescent="0.15">
      <c r="B93" s="83"/>
      <c r="C93" s="82"/>
      <c r="D93" s="82"/>
      <c r="E93" s="82"/>
      <c r="F93" s="82"/>
      <c r="G93" s="82"/>
      <c r="H93" s="82"/>
      <c r="I93" s="82"/>
    </row>
    <row r="94" spans="2:9" ht="21" customHeight="1" x14ac:dyDescent="0.15">
      <c r="B94" s="83"/>
      <c r="C94" s="82"/>
      <c r="D94" s="82"/>
      <c r="E94" s="82"/>
      <c r="F94" s="82"/>
      <c r="G94" s="82"/>
      <c r="H94" s="82"/>
      <c r="I94" s="82"/>
    </row>
    <row r="95" spans="2:9" ht="21" customHeight="1" x14ac:dyDescent="0.15">
      <c r="B95" s="83"/>
      <c r="C95" s="82"/>
      <c r="D95" s="82"/>
      <c r="E95" s="82"/>
      <c r="F95" s="82"/>
      <c r="G95" s="82"/>
      <c r="H95" s="82"/>
      <c r="I95" s="82"/>
    </row>
    <row r="96" spans="2:9" ht="21" customHeight="1" x14ac:dyDescent="0.15">
      <c r="B96" s="83"/>
      <c r="C96" s="82"/>
      <c r="D96" s="82"/>
      <c r="E96" s="82"/>
      <c r="F96" s="82"/>
      <c r="G96" s="82"/>
      <c r="H96" s="82"/>
      <c r="I96" s="82"/>
    </row>
    <row r="97" spans="2:9" ht="21" customHeight="1" x14ac:dyDescent="0.15">
      <c r="B97" s="83"/>
      <c r="C97" s="82"/>
      <c r="D97" s="82"/>
      <c r="E97" s="82"/>
      <c r="F97" s="82"/>
      <c r="G97" s="82"/>
      <c r="H97" s="82"/>
      <c r="I97" s="82"/>
    </row>
    <row r="98" spans="2:9" ht="21" customHeight="1" x14ac:dyDescent="0.15">
      <c r="B98" s="83"/>
      <c r="C98" s="82"/>
      <c r="D98" s="82"/>
      <c r="E98" s="82"/>
      <c r="F98" s="82"/>
      <c r="G98" s="82"/>
      <c r="H98" s="82"/>
      <c r="I98" s="82"/>
    </row>
    <row r="99" spans="2:9" ht="21" customHeight="1" x14ac:dyDescent="0.15">
      <c r="B99" s="83"/>
      <c r="C99" s="82"/>
      <c r="D99" s="82"/>
      <c r="E99" s="82"/>
      <c r="F99" s="82"/>
      <c r="G99" s="82"/>
      <c r="H99" s="82"/>
      <c r="I99" s="82"/>
    </row>
    <row r="100" spans="2:9" ht="21" customHeight="1" x14ac:dyDescent="0.15">
      <c r="B100" s="83"/>
      <c r="C100" s="82"/>
      <c r="D100" s="82"/>
      <c r="E100" s="82"/>
      <c r="F100" s="82"/>
      <c r="G100" s="82"/>
      <c r="H100" s="82"/>
      <c r="I100" s="82"/>
    </row>
    <row r="101" spans="2:9" ht="21" customHeight="1" x14ac:dyDescent="0.15">
      <c r="B101" s="83"/>
      <c r="C101" s="82"/>
      <c r="D101" s="82"/>
      <c r="E101" s="82"/>
      <c r="F101" s="82"/>
      <c r="G101" s="82"/>
      <c r="H101" s="82"/>
      <c r="I101" s="82"/>
    </row>
    <row r="102" spans="2:9" ht="21" customHeight="1" x14ac:dyDescent="0.15">
      <c r="B102" s="83"/>
      <c r="C102" s="82"/>
      <c r="D102" s="82"/>
      <c r="E102" s="82"/>
      <c r="F102" s="82"/>
      <c r="G102" s="82"/>
      <c r="H102" s="82"/>
      <c r="I102" s="82"/>
    </row>
    <row r="103" spans="2:9" ht="21" customHeight="1" x14ac:dyDescent="0.15">
      <c r="B103" s="83"/>
      <c r="C103" s="82"/>
      <c r="D103" s="82"/>
      <c r="E103" s="82"/>
      <c r="F103" s="82"/>
      <c r="G103" s="82"/>
      <c r="H103" s="82"/>
      <c r="I103" s="82"/>
    </row>
    <row r="104" spans="2:9" ht="21" customHeight="1" x14ac:dyDescent="0.15">
      <c r="B104" s="83"/>
      <c r="C104" s="82"/>
      <c r="D104" s="82"/>
      <c r="E104" s="82"/>
      <c r="F104" s="82"/>
      <c r="G104" s="82"/>
      <c r="H104" s="82"/>
      <c r="I104" s="82"/>
    </row>
    <row r="105" spans="2:9" ht="21" customHeight="1" x14ac:dyDescent="0.15">
      <c r="B105" s="83"/>
      <c r="C105" s="82"/>
      <c r="D105" s="82"/>
      <c r="E105" s="82"/>
      <c r="F105" s="82"/>
      <c r="G105" s="82"/>
      <c r="H105" s="82"/>
      <c r="I105" s="82"/>
    </row>
    <row r="106" spans="2:9" ht="21" customHeight="1" x14ac:dyDescent="0.15">
      <c r="B106" s="83"/>
      <c r="C106" s="82"/>
      <c r="D106" s="82"/>
      <c r="E106" s="82"/>
      <c r="F106" s="82"/>
      <c r="G106" s="82"/>
      <c r="H106" s="82"/>
      <c r="I106" s="82"/>
    </row>
    <row r="107" spans="2:9" ht="21" customHeight="1" x14ac:dyDescent="0.15">
      <c r="B107" s="83"/>
      <c r="C107" s="82"/>
      <c r="D107" s="82"/>
      <c r="E107" s="82"/>
      <c r="F107" s="82"/>
      <c r="G107" s="82"/>
      <c r="H107" s="82"/>
      <c r="I107" s="82"/>
    </row>
    <row r="108" spans="2:9" ht="21" customHeight="1" x14ac:dyDescent="0.15">
      <c r="B108" s="83"/>
      <c r="C108" s="82"/>
      <c r="D108" s="82"/>
      <c r="E108" s="82"/>
      <c r="F108" s="82"/>
      <c r="G108" s="82"/>
      <c r="H108" s="82"/>
      <c r="I108" s="82"/>
    </row>
    <row r="109" spans="2:9" ht="21" customHeight="1" x14ac:dyDescent="0.15">
      <c r="B109" s="83"/>
      <c r="C109" s="82"/>
      <c r="D109" s="82"/>
      <c r="E109" s="82"/>
      <c r="F109" s="82"/>
      <c r="G109" s="82"/>
      <c r="H109" s="82"/>
      <c r="I109" s="82"/>
    </row>
    <row r="110" spans="2:9" ht="21" customHeight="1" x14ac:dyDescent="0.15">
      <c r="B110" s="83"/>
      <c r="C110" s="82"/>
      <c r="D110" s="82"/>
      <c r="E110" s="82"/>
      <c r="F110" s="82"/>
      <c r="G110" s="82"/>
      <c r="H110" s="82"/>
      <c r="I110" s="82"/>
    </row>
    <row r="111" spans="2:9" ht="21" customHeight="1" x14ac:dyDescent="0.15">
      <c r="B111" s="83"/>
      <c r="C111" s="82"/>
      <c r="D111" s="82"/>
      <c r="E111" s="82"/>
      <c r="F111" s="82"/>
      <c r="G111" s="82"/>
      <c r="H111" s="82"/>
      <c r="I111" s="82"/>
    </row>
    <row r="112" spans="2:9" ht="21" customHeight="1" x14ac:dyDescent="0.15">
      <c r="B112" s="83"/>
      <c r="C112" s="82"/>
      <c r="D112" s="82"/>
      <c r="E112" s="82"/>
      <c r="F112" s="82"/>
      <c r="G112" s="82"/>
      <c r="H112" s="82"/>
      <c r="I112" s="82"/>
    </row>
    <row r="113" spans="2:9" ht="21" customHeight="1" x14ac:dyDescent="0.15">
      <c r="B113" s="83"/>
      <c r="C113" s="82"/>
      <c r="D113" s="82"/>
      <c r="E113" s="82"/>
      <c r="F113" s="82"/>
      <c r="G113" s="82"/>
      <c r="H113" s="82"/>
      <c r="I113" s="82"/>
    </row>
    <row r="114" spans="2:9" ht="21" customHeight="1" x14ac:dyDescent="0.15">
      <c r="B114" s="83"/>
      <c r="C114" s="82"/>
      <c r="D114" s="82"/>
      <c r="E114" s="82"/>
      <c r="F114" s="82"/>
      <c r="G114" s="82"/>
      <c r="H114" s="82"/>
      <c r="I114" s="82"/>
    </row>
    <row r="115" spans="2:9" ht="21" customHeight="1" x14ac:dyDescent="0.15">
      <c r="B115" s="83"/>
      <c r="C115" s="82"/>
      <c r="D115" s="82"/>
      <c r="E115" s="82"/>
      <c r="F115" s="82"/>
      <c r="G115" s="82"/>
      <c r="H115" s="82"/>
      <c r="I115" s="82"/>
    </row>
    <row r="116" spans="2:9" ht="21" customHeight="1" x14ac:dyDescent="0.15">
      <c r="B116" s="83"/>
      <c r="C116" s="82"/>
      <c r="D116" s="82"/>
      <c r="E116" s="82"/>
      <c r="F116" s="82"/>
      <c r="G116" s="82"/>
      <c r="H116" s="82"/>
      <c r="I116" s="82"/>
    </row>
    <row r="117" spans="2:9" ht="21" customHeight="1" x14ac:dyDescent="0.15">
      <c r="B117" s="83"/>
      <c r="C117" s="82"/>
      <c r="D117" s="82"/>
      <c r="E117" s="82"/>
      <c r="F117" s="82"/>
      <c r="G117" s="82"/>
      <c r="H117" s="82"/>
      <c r="I117" s="82"/>
    </row>
    <row r="118" spans="2:9" ht="21" customHeight="1" x14ac:dyDescent="0.15">
      <c r="B118" s="83"/>
      <c r="C118" s="82"/>
      <c r="D118" s="82"/>
      <c r="E118" s="82"/>
      <c r="F118" s="82"/>
      <c r="G118" s="82"/>
      <c r="H118" s="82"/>
      <c r="I118" s="82"/>
    </row>
    <row r="119" spans="2:9" ht="21" customHeight="1" x14ac:dyDescent="0.15">
      <c r="B119" s="83"/>
      <c r="C119" s="82"/>
      <c r="D119" s="82"/>
      <c r="E119" s="82"/>
      <c r="F119" s="82"/>
      <c r="G119" s="82"/>
      <c r="H119" s="82"/>
      <c r="I119" s="82"/>
    </row>
    <row r="120" spans="2:9" ht="21" customHeight="1" x14ac:dyDescent="0.15">
      <c r="B120" s="83"/>
      <c r="C120" s="82"/>
      <c r="D120" s="82"/>
      <c r="E120" s="82"/>
      <c r="F120" s="82"/>
      <c r="G120" s="82"/>
      <c r="H120" s="82"/>
      <c r="I120" s="82"/>
    </row>
    <row r="121" spans="2:9" ht="21" customHeight="1" x14ac:dyDescent="0.15">
      <c r="B121" s="83"/>
      <c r="C121" s="82"/>
      <c r="D121" s="82"/>
      <c r="E121" s="82"/>
      <c r="F121" s="82"/>
      <c r="G121" s="82"/>
      <c r="H121" s="82"/>
      <c r="I121" s="82"/>
    </row>
    <row r="122" spans="2:9" ht="21" customHeight="1" x14ac:dyDescent="0.15">
      <c r="B122" s="83"/>
      <c r="C122" s="82"/>
      <c r="D122" s="82"/>
      <c r="E122" s="82"/>
      <c r="F122" s="82"/>
      <c r="G122" s="82"/>
      <c r="H122" s="82"/>
      <c r="I122" s="82"/>
    </row>
    <row r="123" spans="2:9" ht="21" customHeight="1" x14ac:dyDescent="0.15">
      <c r="B123" s="83"/>
      <c r="C123" s="82"/>
      <c r="D123" s="82"/>
      <c r="E123" s="82"/>
      <c r="F123" s="82"/>
      <c r="G123" s="82"/>
      <c r="H123" s="82"/>
      <c r="I123" s="82"/>
    </row>
    <row r="124" spans="2:9" ht="21" customHeight="1" x14ac:dyDescent="0.15">
      <c r="B124" s="83"/>
      <c r="C124" s="82"/>
      <c r="D124" s="82"/>
      <c r="E124" s="82"/>
      <c r="F124" s="82"/>
      <c r="G124" s="82"/>
      <c r="H124" s="82"/>
      <c r="I124" s="82"/>
    </row>
    <row r="125" spans="2:9" ht="21" customHeight="1" x14ac:dyDescent="0.15">
      <c r="B125" s="83"/>
      <c r="C125" s="82"/>
      <c r="D125" s="82"/>
      <c r="E125" s="82"/>
      <c r="F125" s="82"/>
      <c r="G125" s="82"/>
      <c r="H125" s="82"/>
      <c r="I125" s="82"/>
    </row>
    <row r="126" spans="2:9" ht="21" customHeight="1" x14ac:dyDescent="0.15">
      <c r="B126" s="83"/>
      <c r="C126" s="82"/>
      <c r="D126" s="82"/>
      <c r="E126" s="82"/>
      <c r="F126" s="82"/>
      <c r="G126" s="82"/>
      <c r="H126" s="82"/>
      <c r="I126" s="82"/>
    </row>
    <row r="127" spans="2:9" ht="21" customHeight="1" x14ac:dyDescent="0.15">
      <c r="B127" s="83"/>
      <c r="C127" s="82"/>
      <c r="D127" s="82"/>
      <c r="E127" s="82"/>
      <c r="F127" s="82"/>
      <c r="G127" s="82"/>
      <c r="H127" s="82"/>
      <c r="I127" s="82"/>
    </row>
    <row r="128" spans="2:9" ht="21" customHeight="1" x14ac:dyDescent="0.15">
      <c r="B128" s="83"/>
      <c r="C128" s="82"/>
      <c r="D128" s="82"/>
      <c r="E128" s="82"/>
      <c r="F128" s="82"/>
      <c r="G128" s="82"/>
      <c r="H128" s="82"/>
      <c r="I128" s="82"/>
    </row>
    <row r="129" spans="2:9" ht="21" customHeight="1" x14ac:dyDescent="0.15">
      <c r="B129" s="83"/>
      <c r="C129" s="82"/>
      <c r="D129" s="82"/>
      <c r="E129" s="82"/>
      <c r="F129" s="82"/>
      <c r="G129" s="82"/>
      <c r="H129" s="82"/>
      <c r="I129" s="82"/>
    </row>
    <row r="130" spans="2:9" ht="21" customHeight="1" x14ac:dyDescent="0.15">
      <c r="B130" s="83"/>
      <c r="C130" s="82"/>
      <c r="D130" s="82"/>
      <c r="E130" s="82"/>
      <c r="F130" s="82"/>
      <c r="G130" s="82"/>
      <c r="H130" s="82"/>
      <c r="I130" s="82"/>
    </row>
    <row r="131" spans="2:9" ht="21" customHeight="1" x14ac:dyDescent="0.15">
      <c r="B131" s="83"/>
      <c r="C131" s="82"/>
      <c r="D131" s="82"/>
      <c r="E131" s="82"/>
      <c r="F131" s="82"/>
      <c r="G131" s="82"/>
      <c r="H131" s="82"/>
      <c r="I131" s="82"/>
    </row>
    <row r="132" spans="2:9" ht="21" customHeight="1" x14ac:dyDescent="0.15">
      <c r="B132" s="83"/>
      <c r="C132" s="82"/>
      <c r="D132" s="82"/>
      <c r="E132" s="82"/>
      <c r="F132" s="82"/>
      <c r="G132" s="82"/>
      <c r="H132" s="82"/>
      <c r="I132" s="82"/>
    </row>
    <row r="133" spans="2:9" ht="21" customHeight="1" x14ac:dyDescent="0.15">
      <c r="B133" s="83"/>
      <c r="C133" s="82"/>
      <c r="D133" s="82"/>
      <c r="E133" s="82"/>
      <c r="F133" s="82"/>
      <c r="G133" s="82"/>
      <c r="H133" s="82"/>
      <c r="I133" s="82"/>
    </row>
    <row r="134" spans="2:9" ht="21" customHeight="1" x14ac:dyDescent="0.15">
      <c r="B134" s="83"/>
      <c r="C134" s="82"/>
      <c r="D134" s="82"/>
      <c r="E134" s="82"/>
      <c r="F134" s="82"/>
      <c r="G134" s="82"/>
      <c r="H134" s="82"/>
      <c r="I134" s="82"/>
    </row>
    <row r="135" spans="2:9" ht="21" customHeight="1" x14ac:dyDescent="0.15">
      <c r="B135" s="83"/>
      <c r="C135" s="82"/>
      <c r="D135" s="82"/>
      <c r="E135" s="82"/>
      <c r="F135" s="82"/>
      <c r="G135" s="82"/>
      <c r="H135" s="82"/>
      <c r="I135" s="82"/>
    </row>
    <row r="136" spans="2:9" ht="21" customHeight="1" x14ac:dyDescent="0.15">
      <c r="B136" s="83"/>
      <c r="C136" s="82"/>
      <c r="D136" s="82"/>
      <c r="E136" s="82"/>
      <c r="F136" s="82"/>
      <c r="G136" s="82"/>
      <c r="H136" s="82"/>
      <c r="I136" s="82"/>
    </row>
    <row r="137" spans="2:9" ht="21" customHeight="1" x14ac:dyDescent="0.15">
      <c r="B137" s="83"/>
      <c r="C137" s="82"/>
      <c r="D137" s="82"/>
      <c r="E137" s="82"/>
      <c r="F137" s="82"/>
      <c r="G137" s="82"/>
      <c r="H137" s="82"/>
      <c r="I137" s="82"/>
    </row>
    <row r="138" spans="2:9" ht="21" customHeight="1" x14ac:dyDescent="0.15">
      <c r="B138" s="83"/>
      <c r="C138" s="82"/>
      <c r="D138" s="82"/>
      <c r="E138" s="82"/>
      <c r="F138" s="82"/>
      <c r="G138" s="82"/>
      <c r="H138" s="82"/>
      <c r="I138" s="82"/>
    </row>
    <row r="139" spans="2:9" ht="21" customHeight="1" x14ac:dyDescent="0.15">
      <c r="B139" s="83"/>
      <c r="C139" s="82"/>
      <c r="D139" s="82"/>
      <c r="E139" s="82"/>
      <c r="F139" s="82"/>
      <c r="G139" s="82"/>
      <c r="H139" s="82"/>
      <c r="I139" s="82"/>
    </row>
    <row r="140" spans="2:9" ht="21" customHeight="1" x14ac:dyDescent="0.15">
      <c r="B140" s="83"/>
      <c r="C140" s="82"/>
      <c r="D140" s="82"/>
      <c r="E140" s="82"/>
      <c r="F140" s="82"/>
      <c r="G140" s="82"/>
      <c r="H140" s="82"/>
      <c r="I140" s="82"/>
    </row>
    <row r="141" spans="2:9" ht="21" customHeight="1" x14ac:dyDescent="0.15">
      <c r="B141" s="83"/>
      <c r="C141" s="82"/>
      <c r="D141" s="82"/>
      <c r="E141" s="82"/>
      <c r="F141" s="82"/>
      <c r="G141" s="82"/>
      <c r="H141" s="82"/>
      <c r="I141" s="82"/>
    </row>
    <row r="142" spans="2:9" ht="21" customHeight="1" x14ac:dyDescent="0.15">
      <c r="B142" s="83"/>
      <c r="C142" s="82"/>
      <c r="D142" s="82"/>
      <c r="E142" s="82"/>
      <c r="F142" s="82"/>
      <c r="G142" s="82"/>
      <c r="H142" s="82"/>
      <c r="I142" s="82"/>
    </row>
    <row r="143" spans="2:9" ht="21" customHeight="1" x14ac:dyDescent="0.15">
      <c r="B143" s="83"/>
      <c r="C143" s="82"/>
      <c r="D143" s="82"/>
      <c r="E143" s="82"/>
      <c r="F143" s="82"/>
      <c r="G143" s="82"/>
      <c r="H143" s="82"/>
      <c r="I143" s="82"/>
    </row>
    <row r="144" spans="2:9" ht="21" customHeight="1" x14ac:dyDescent="0.15">
      <c r="B144" s="83"/>
      <c r="C144" s="82"/>
      <c r="D144" s="82"/>
      <c r="E144" s="82"/>
      <c r="F144" s="82"/>
      <c r="G144" s="82"/>
      <c r="H144" s="82"/>
      <c r="I144" s="82"/>
    </row>
    <row r="145" spans="2:9" ht="21" customHeight="1" x14ac:dyDescent="0.15">
      <c r="B145" s="83"/>
      <c r="C145" s="82"/>
      <c r="D145" s="82"/>
      <c r="E145" s="82"/>
      <c r="F145" s="82"/>
      <c r="G145" s="82"/>
      <c r="H145" s="82"/>
      <c r="I145" s="82"/>
    </row>
    <row r="146" spans="2:9" ht="21" customHeight="1" x14ac:dyDescent="0.15">
      <c r="B146" s="83"/>
      <c r="C146" s="82"/>
      <c r="D146" s="82"/>
      <c r="E146" s="82"/>
      <c r="F146" s="82"/>
      <c r="G146" s="82"/>
      <c r="H146" s="82"/>
      <c r="I146" s="82"/>
    </row>
    <row r="147" spans="2:9" ht="21" customHeight="1" x14ac:dyDescent="0.15">
      <c r="B147" s="83"/>
      <c r="C147" s="82"/>
      <c r="D147" s="82"/>
      <c r="E147" s="82"/>
      <c r="F147" s="82"/>
      <c r="G147" s="82"/>
      <c r="H147" s="82"/>
      <c r="I147" s="82"/>
    </row>
    <row r="148" spans="2:9" ht="21" customHeight="1" x14ac:dyDescent="0.15">
      <c r="B148" s="83"/>
      <c r="C148" s="82"/>
      <c r="D148" s="82"/>
      <c r="E148" s="82"/>
      <c r="F148" s="82"/>
      <c r="G148" s="82"/>
      <c r="H148" s="82"/>
      <c r="I148" s="82"/>
    </row>
    <row r="149" spans="2:9" ht="21" customHeight="1" x14ac:dyDescent="0.15">
      <c r="B149" s="83"/>
      <c r="C149" s="82"/>
      <c r="D149" s="82"/>
      <c r="E149" s="82"/>
      <c r="F149" s="82"/>
      <c r="G149" s="82"/>
      <c r="H149" s="82"/>
      <c r="I149" s="82"/>
    </row>
    <row r="150" spans="2:9" ht="21" customHeight="1" x14ac:dyDescent="0.15">
      <c r="B150" s="83"/>
      <c r="C150" s="82"/>
      <c r="D150" s="82"/>
      <c r="E150" s="82"/>
      <c r="F150" s="82"/>
      <c r="G150" s="82"/>
      <c r="H150" s="82"/>
      <c r="I150" s="82"/>
    </row>
    <row r="151" spans="2:9" ht="21" customHeight="1" x14ac:dyDescent="0.15">
      <c r="B151" s="83"/>
      <c r="C151" s="82"/>
      <c r="D151" s="82"/>
      <c r="E151" s="82"/>
      <c r="F151" s="82"/>
      <c r="G151" s="82"/>
      <c r="H151" s="82"/>
      <c r="I151" s="82"/>
    </row>
    <row r="152" spans="2:9" ht="21" customHeight="1" x14ac:dyDescent="0.15">
      <c r="B152" s="83"/>
      <c r="C152" s="82"/>
      <c r="D152" s="82"/>
      <c r="E152" s="82"/>
      <c r="F152" s="82"/>
      <c r="G152" s="82"/>
      <c r="H152" s="82"/>
      <c r="I152" s="82"/>
    </row>
    <row r="153" spans="2:9" ht="21" customHeight="1" x14ac:dyDescent="0.15">
      <c r="B153" s="83"/>
      <c r="C153" s="82"/>
      <c r="D153" s="82"/>
      <c r="E153" s="82"/>
      <c r="F153" s="82"/>
      <c r="G153" s="82"/>
      <c r="H153" s="82"/>
      <c r="I153" s="82"/>
    </row>
    <row r="154" spans="2:9" ht="21" customHeight="1" x14ac:dyDescent="0.15">
      <c r="B154" s="83"/>
      <c r="C154" s="82"/>
      <c r="D154" s="82"/>
      <c r="E154" s="82"/>
      <c r="F154" s="82"/>
      <c r="G154" s="82"/>
      <c r="H154" s="82"/>
      <c r="I154" s="82"/>
    </row>
    <row r="155" spans="2:9" ht="21" customHeight="1" x14ac:dyDescent="0.15">
      <c r="B155" s="83"/>
      <c r="C155" s="82"/>
      <c r="D155" s="82"/>
      <c r="E155" s="82"/>
      <c r="F155" s="82"/>
      <c r="G155" s="82"/>
      <c r="H155" s="82"/>
      <c r="I155" s="82"/>
    </row>
    <row r="156" spans="2:9" ht="21" customHeight="1" x14ac:dyDescent="0.15">
      <c r="B156" s="83"/>
      <c r="C156" s="82"/>
      <c r="D156" s="82"/>
      <c r="E156" s="82"/>
      <c r="F156" s="82"/>
      <c r="G156" s="82"/>
      <c r="H156" s="82"/>
      <c r="I156" s="82"/>
    </row>
    <row r="157" spans="2:9" ht="21" customHeight="1" x14ac:dyDescent="0.15">
      <c r="B157" s="83"/>
      <c r="C157" s="82"/>
      <c r="D157" s="82"/>
      <c r="E157" s="82"/>
      <c r="F157" s="82"/>
      <c r="G157" s="82"/>
      <c r="H157" s="82"/>
      <c r="I157" s="82"/>
    </row>
    <row r="158" spans="2:9" ht="21" customHeight="1" x14ac:dyDescent="0.15">
      <c r="B158" s="83"/>
      <c r="C158" s="82"/>
      <c r="D158" s="82"/>
      <c r="E158" s="82"/>
      <c r="F158" s="82"/>
      <c r="G158" s="82"/>
      <c r="H158" s="82"/>
      <c r="I158" s="82"/>
    </row>
    <row r="159" spans="2:9" ht="21" customHeight="1" x14ac:dyDescent="0.15">
      <c r="B159" s="83"/>
      <c r="C159" s="82"/>
      <c r="D159" s="82"/>
      <c r="E159" s="82"/>
      <c r="F159" s="82"/>
      <c r="G159" s="82"/>
      <c r="H159" s="82"/>
      <c r="I159" s="82"/>
    </row>
    <row r="160" spans="2:9" ht="21" customHeight="1" x14ac:dyDescent="0.15">
      <c r="B160" s="83"/>
      <c r="C160" s="82"/>
      <c r="D160" s="82"/>
      <c r="E160" s="82"/>
      <c r="F160" s="82"/>
      <c r="G160" s="82"/>
      <c r="H160" s="82"/>
      <c r="I160" s="82"/>
    </row>
    <row r="161" spans="2:9" ht="21" customHeight="1" x14ac:dyDescent="0.15">
      <c r="B161" s="83"/>
      <c r="C161" s="82"/>
      <c r="D161" s="82"/>
      <c r="E161" s="82"/>
      <c r="F161" s="82"/>
      <c r="G161" s="82"/>
      <c r="H161" s="82"/>
      <c r="I161" s="82"/>
    </row>
    <row r="162" spans="2:9" ht="21" customHeight="1" x14ac:dyDescent="0.15">
      <c r="B162" s="83"/>
      <c r="C162" s="82"/>
      <c r="D162" s="82"/>
      <c r="E162" s="82"/>
      <c r="F162" s="82"/>
      <c r="G162" s="82"/>
      <c r="H162" s="82"/>
      <c r="I162" s="82"/>
    </row>
    <row r="163" spans="2:9" ht="21" customHeight="1" x14ac:dyDescent="0.15">
      <c r="B163" s="83"/>
      <c r="C163" s="82"/>
      <c r="D163" s="82"/>
      <c r="E163" s="82"/>
      <c r="F163" s="82"/>
      <c r="G163" s="82"/>
      <c r="H163" s="82"/>
      <c r="I163" s="82"/>
    </row>
    <row r="164" spans="2:9" ht="21" customHeight="1" x14ac:dyDescent="0.15">
      <c r="B164" s="83"/>
      <c r="C164" s="82"/>
      <c r="D164" s="82"/>
      <c r="E164" s="82"/>
      <c r="F164" s="82"/>
      <c r="G164" s="82"/>
      <c r="H164" s="82"/>
      <c r="I164" s="82"/>
    </row>
    <row r="165" spans="2:9" ht="21" customHeight="1" x14ac:dyDescent="0.15">
      <c r="B165" s="83"/>
      <c r="C165" s="82"/>
      <c r="D165" s="82"/>
      <c r="E165" s="82"/>
      <c r="F165" s="82"/>
      <c r="G165" s="82"/>
      <c r="H165" s="82"/>
      <c r="I165" s="82"/>
    </row>
    <row r="166" spans="2:9" ht="21" customHeight="1" x14ac:dyDescent="0.15">
      <c r="B166" s="83"/>
      <c r="C166" s="82"/>
      <c r="D166" s="82"/>
      <c r="E166" s="82"/>
      <c r="F166" s="82"/>
      <c r="G166" s="82"/>
      <c r="H166" s="82"/>
      <c r="I166" s="82"/>
    </row>
    <row r="167" spans="2:9" ht="21" customHeight="1" x14ac:dyDescent="0.15">
      <c r="B167" s="83"/>
      <c r="C167" s="82"/>
      <c r="D167" s="82"/>
      <c r="E167" s="82"/>
      <c r="F167" s="82"/>
      <c r="G167" s="82"/>
      <c r="H167" s="82"/>
      <c r="I167" s="82"/>
    </row>
    <row r="168" spans="2:9" ht="21" customHeight="1" x14ac:dyDescent="0.15">
      <c r="B168" s="83"/>
      <c r="C168" s="82"/>
      <c r="D168" s="82"/>
      <c r="E168" s="82"/>
      <c r="F168" s="82"/>
      <c r="G168" s="82"/>
      <c r="H168" s="82"/>
      <c r="I168" s="82"/>
    </row>
    <row r="169" spans="2:9" ht="21" customHeight="1" x14ac:dyDescent="0.15">
      <c r="B169" s="83"/>
      <c r="C169" s="82"/>
      <c r="D169" s="82"/>
      <c r="E169" s="82"/>
      <c r="F169" s="82"/>
      <c r="G169" s="82"/>
      <c r="H169" s="82"/>
      <c r="I169" s="82"/>
    </row>
    <row r="170" spans="2:9" ht="21" customHeight="1" x14ac:dyDescent="0.15">
      <c r="B170" s="83"/>
      <c r="C170" s="82"/>
      <c r="D170" s="82"/>
      <c r="E170" s="82"/>
      <c r="F170" s="82"/>
      <c r="G170" s="82"/>
      <c r="H170" s="82"/>
      <c r="I170" s="82"/>
    </row>
    <row r="171" spans="2:9" ht="21" customHeight="1" x14ac:dyDescent="0.15">
      <c r="B171" s="83"/>
      <c r="C171" s="82"/>
      <c r="D171" s="82"/>
      <c r="E171" s="82"/>
      <c r="F171" s="82"/>
      <c r="G171" s="82"/>
      <c r="H171" s="82"/>
      <c r="I171" s="82"/>
    </row>
    <row r="172" spans="2:9" ht="21" customHeight="1" x14ac:dyDescent="0.15">
      <c r="B172" s="83"/>
      <c r="C172" s="82"/>
      <c r="D172" s="82"/>
      <c r="E172" s="82"/>
      <c r="F172" s="82"/>
      <c r="G172" s="82"/>
      <c r="H172" s="82"/>
      <c r="I172" s="82"/>
    </row>
    <row r="173" spans="2:9" ht="21" customHeight="1" x14ac:dyDescent="0.15">
      <c r="B173" s="83"/>
      <c r="C173" s="82"/>
      <c r="D173" s="82"/>
      <c r="E173" s="82"/>
      <c r="F173" s="82"/>
      <c r="G173" s="82"/>
      <c r="H173" s="82"/>
      <c r="I173" s="82"/>
    </row>
    <row r="174" spans="2:9" ht="21" customHeight="1" x14ac:dyDescent="0.15">
      <c r="B174" s="83"/>
      <c r="C174" s="82"/>
      <c r="D174" s="82"/>
      <c r="E174" s="82"/>
      <c r="F174" s="82"/>
      <c r="G174" s="82"/>
      <c r="H174" s="82"/>
      <c r="I174" s="82"/>
    </row>
    <row r="175" spans="2:9" ht="21" customHeight="1" x14ac:dyDescent="0.15">
      <c r="B175" s="83"/>
      <c r="C175" s="82"/>
      <c r="D175" s="82"/>
      <c r="E175" s="82"/>
      <c r="F175" s="82"/>
      <c r="G175" s="82"/>
      <c r="H175" s="82"/>
      <c r="I175" s="82"/>
    </row>
    <row r="176" spans="2:9" ht="21" customHeight="1" x14ac:dyDescent="0.15">
      <c r="B176" s="83"/>
      <c r="C176" s="82"/>
      <c r="D176" s="82"/>
      <c r="E176" s="82"/>
      <c r="F176" s="82"/>
      <c r="G176" s="82"/>
      <c r="H176" s="82"/>
      <c r="I176" s="82"/>
    </row>
    <row r="177" spans="2:9" ht="21" customHeight="1" x14ac:dyDescent="0.15">
      <c r="B177" s="83"/>
      <c r="C177" s="82"/>
      <c r="D177" s="82"/>
      <c r="E177" s="82"/>
      <c r="F177" s="82"/>
      <c r="G177" s="82"/>
      <c r="H177" s="82"/>
      <c r="I177" s="82"/>
    </row>
    <row r="178" spans="2:9" ht="21" customHeight="1" x14ac:dyDescent="0.15">
      <c r="B178" s="83"/>
      <c r="C178" s="82"/>
      <c r="D178" s="82"/>
      <c r="E178" s="82"/>
      <c r="F178" s="82"/>
      <c r="G178" s="82"/>
      <c r="H178" s="82"/>
      <c r="I178" s="82"/>
    </row>
    <row r="179" spans="2:9" ht="21" customHeight="1" x14ac:dyDescent="0.15">
      <c r="B179" s="83"/>
      <c r="C179" s="82"/>
      <c r="D179" s="82"/>
      <c r="E179" s="82"/>
      <c r="F179" s="82"/>
      <c r="G179" s="82"/>
      <c r="H179" s="82"/>
      <c r="I179" s="82"/>
    </row>
    <row r="180" spans="2:9" ht="21" customHeight="1" x14ac:dyDescent="0.15">
      <c r="B180" s="83"/>
      <c r="C180" s="82"/>
      <c r="D180" s="82"/>
      <c r="E180" s="82"/>
      <c r="F180" s="82"/>
      <c r="G180" s="82"/>
      <c r="H180" s="82"/>
      <c r="I180" s="82"/>
    </row>
    <row r="181" spans="2:9" ht="21" customHeight="1" x14ac:dyDescent="0.15">
      <c r="B181" s="83"/>
      <c r="C181" s="82"/>
      <c r="D181" s="82"/>
      <c r="E181" s="82"/>
      <c r="F181" s="82"/>
      <c r="G181" s="82"/>
      <c r="H181" s="82"/>
      <c r="I181" s="82"/>
    </row>
    <row r="182" spans="2:9" ht="21" customHeight="1" x14ac:dyDescent="0.15">
      <c r="B182" s="83"/>
      <c r="C182" s="82"/>
      <c r="D182" s="82"/>
      <c r="E182" s="82"/>
      <c r="F182" s="82"/>
      <c r="G182" s="82"/>
      <c r="H182" s="82"/>
      <c r="I182" s="82"/>
    </row>
    <row r="183" spans="2:9" ht="21" customHeight="1" x14ac:dyDescent="0.15">
      <c r="B183" s="83"/>
      <c r="C183" s="82"/>
      <c r="D183" s="82"/>
      <c r="E183" s="82"/>
      <c r="F183" s="82"/>
      <c r="G183" s="82"/>
      <c r="H183" s="82"/>
      <c r="I183" s="82"/>
    </row>
    <row r="184" spans="2:9" ht="21" customHeight="1" x14ac:dyDescent="0.15">
      <c r="B184" s="83"/>
      <c r="C184" s="82"/>
      <c r="D184" s="82"/>
      <c r="E184" s="82"/>
      <c r="F184" s="82"/>
      <c r="G184" s="82"/>
      <c r="H184" s="82"/>
      <c r="I184" s="82"/>
    </row>
    <row r="185" spans="2:9" ht="21" customHeight="1" x14ac:dyDescent="0.15">
      <c r="B185" s="83"/>
      <c r="C185" s="82"/>
      <c r="D185" s="82"/>
      <c r="E185" s="82"/>
      <c r="F185" s="82"/>
      <c r="G185" s="82"/>
      <c r="H185" s="82"/>
      <c r="I185" s="82"/>
    </row>
    <row r="186" spans="2:9" ht="21" customHeight="1" x14ac:dyDescent="0.15">
      <c r="B186" s="83"/>
      <c r="C186" s="82"/>
      <c r="D186" s="82"/>
      <c r="E186" s="82"/>
      <c r="F186" s="82"/>
      <c r="G186" s="82"/>
      <c r="H186" s="82"/>
      <c r="I186" s="82"/>
    </row>
    <row r="187" spans="2:9" ht="21" customHeight="1" x14ac:dyDescent="0.15">
      <c r="B187" s="83"/>
      <c r="C187" s="82"/>
      <c r="D187" s="82"/>
      <c r="E187" s="82"/>
      <c r="F187" s="82"/>
      <c r="G187" s="82"/>
      <c r="H187" s="82"/>
      <c r="I187" s="82"/>
    </row>
    <row r="188" spans="2:9" ht="21" customHeight="1" x14ac:dyDescent="0.15">
      <c r="B188" s="83"/>
      <c r="C188" s="82"/>
      <c r="D188" s="82"/>
      <c r="E188" s="82"/>
      <c r="F188" s="82"/>
      <c r="G188" s="82"/>
      <c r="H188" s="82"/>
      <c r="I188" s="82"/>
    </row>
    <row r="189" spans="2:9" ht="21" customHeight="1" x14ac:dyDescent="0.15">
      <c r="B189" s="83"/>
      <c r="C189" s="82"/>
      <c r="D189" s="82"/>
      <c r="E189" s="82"/>
      <c r="F189" s="82"/>
      <c r="G189" s="82"/>
      <c r="H189" s="82"/>
      <c r="I189" s="82"/>
    </row>
    <row r="190" spans="2:9" ht="21" customHeight="1" x14ac:dyDescent="0.15">
      <c r="B190" s="83"/>
      <c r="C190" s="82"/>
      <c r="D190" s="82"/>
      <c r="E190" s="82"/>
      <c r="F190" s="82"/>
      <c r="G190" s="82"/>
      <c r="H190" s="82"/>
      <c r="I190" s="82"/>
    </row>
    <row r="191" spans="2:9" ht="21" customHeight="1" x14ac:dyDescent="0.15">
      <c r="B191" s="83"/>
      <c r="C191" s="82"/>
      <c r="D191" s="82"/>
      <c r="E191" s="82"/>
      <c r="F191" s="82"/>
      <c r="G191" s="82"/>
      <c r="H191" s="82"/>
      <c r="I191" s="82"/>
    </row>
    <row r="192" spans="2:9" ht="21" customHeight="1" x14ac:dyDescent="0.15">
      <c r="B192" s="83"/>
      <c r="C192" s="82"/>
      <c r="D192" s="82"/>
      <c r="E192" s="82"/>
      <c r="F192" s="82"/>
      <c r="G192" s="82"/>
      <c r="H192" s="82"/>
      <c r="I192" s="82"/>
    </row>
    <row r="193" spans="2:9" ht="21" customHeight="1" x14ac:dyDescent="0.15">
      <c r="B193" s="83"/>
      <c r="C193" s="82"/>
      <c r="D193" s="82"/>
      <c r="E193" s="82"/>
      <c r="F193" s="82"/>
      <c r="G193" s="82"/>
      <c r="H193" s="82"/>
      <c r="I193" s="82"/>
    </row>
    <row r="194" spans="2:9" ht="21" customHeight="1" x14ac:dyDescent="0.15">
      <c r="B194" s="83"/>
      <c r="C194" s="82"/>
      <c r="D194" s="82"/>
      <c r="E194" s="82"/>
      <c r="F194" s="82"/>
      <c r="G194" s="82"/>
      <c r="H194" s="82"/>
      <c r="I194" s="82"/>
    </row>
    <row r="195" spans="2:9" ht="21" customHeight="1" x14ac:dyDescent="0.15">
      <c r="B195" s="83"/>
      <c r="C195" s="82"/>
      <c r="D195" s="82"/>
      <c r="E195" s="82"/>
      <c r="F195" s="82"/>
      <c r="G195" s="82"/>
      <c r="H195" s="82"/>
      <c r="I195" s="82"/>
    </row>
    <row r="196" spans="2:9" ht="21" customHeight="1" x14ac:dyDescent="0.15">
      <c r="B196" s="83"/>
      <c r="C196" s="82"/>
      <c r="D196" s="82"/>
      <c r="E196" s="82"/>
      <c r="F196" s="82"/>
      <c r="G196" s="82"/>
      <c r="H196" s="82"/>
      <c r="I196" s="82"/>
    </row>
    <row r="197" spans="2:9" ht="21" customHeight="1" x14ac:dyDescent="0.15">
      <c r="B197" s="83"/>
      <c r="C197" s="82"/>
      <c r="D197" s="82"/>
      <c r="E197" s="82"/>
      <c r="F197" s="82"/>
      <c r="G197" s="82"/>
      <c r="H197" s="82"/>
      <c r="I197" s="82"/>
    </row>
    <row r="198" spans="2:9" ht="21" customHeight="1" x14ac:dyDescent="0.15">
      <c r="B198" s="83"/>
      <c r="C198" s="82"/>
      <c r="D198" s="82"/>
      <c r="E198" s="82"/>
      <c r="F198" s="82"/>
      <c r="G198" s="82"/>
      <c r="H198" s="82"/>
      <c r="I198" s="82"/>
    </row>
    <row r="199" spans="2:9" ht="21" customHeight="1" x14ac:dyDescent="0.15">
      <c r="B199" s="83"/>
      <c r="C199" s="82"/>
      <c r="D199" s="82"/>
      <c r="E199" s="82"/>
      <c r="F199" s="82"/>
      <c r="G199" s="82"/>
      <c r="H199" s="82"/>
      <c r="I199" s="82"/>
    </row>
    <row r="200" spans="2:9" ht="21" customHeight="1" x14ac:dyDescent="0.15">
      <c r="B200" s="83"/>
      <c r="C200" s="82"/>
      <c r="D200" s="82"/>
      <c r="E200" s="82"/>
      <c r="F200" s="82"/>
      <c r="G200" s="82"/>
      <c r="H200" s="82"/>
      <c r="I200" s="82"/>
    </row>
    <row r="201" spans="2:9" ht="21" customHeight="1" x14ac:dyDescent="0.15">
      <c r="B201" s="83"/>
    </row>
    <row r="202" spans="2:9" ht="21" customHeight="1" x14ac:dyDescent="0.15">
      <c r="B202" s="83"/>
    </row>
    <row r="203" spans="2:9" ht="21" customHeight="1" x14ac:dyDescent="0.15">
      <c r="B203" s="83"/>
    </row>
    <row r="204" spans="2:9" ht="21" customHeight="1" x14ac:dyDescent="0.15">
      <c r="B204" s="83"/>
    </row>
    <row r="205" spans="2:9" ht="21" customHeight="1" x14ac:dyDescent="0.15">
      <c r="B205" s="83"/>
    </row>
    <row r="206" spans="2:9" ht="21" customHeight="1" x14ac:dyDescent="0.15">
      <c r="B206" s="83"/>
    </row>
    <row r="207" spans="2:9" ht="21" customHeight="1" x14ac:dyDescent="0.15">
      <c r="B207" s="83"/>
    </row>
    <row r="208" spans="2:9" ht="21" customHeight="1" x14ac:dyDescent="0.15">
      <c r="B208" s="83"/>
    </row>
    <row r="209" spans="2:2" ht="21" customHeight="1" x14ac:dyDescent="0.15">
      <c r="B209" s="83"/>
    </row>
    <row r="210" spans="2:2" ht="21" customHeight="1" x14ac:dyDescent="0.15">
      <c r="B210" s="83"/>
    </row>
    <row r="211" spans="2:2" ht="21" customHeight="1" x14ac:dyDescent="0.15">
      <c r="B211" s="83"/>
    </row>
    <row r="212" spans="2:2" ht="21" customHeight="1" x14ac:dyDescent="0.15">
      <c r="B212" s="83"/>
    </row>
    <row r="213" spans="2:2" ht="21" customHeight="1" x14ac:dyDescent="0.15">
      <c r="B213" s="83"/>
    </row>
    <row r="214" spans="2:2" ht="21" customHeight="1" x14ac:dyDescent="0.15">
      <c r="B214" s="83"/>
    </row>
    <row r="215" spans="2:2" ht="21" customHeight="1" x14ac:dyDescent="0.15">
      <c r="B215" s="83"/>
    </row>
    <row r="216" spans="2:2" ht="21" customHeight="1" x14ac:dyDescent="0.15">
      <c r="B216" s="83"/>
    </row>
    <row r="217" spans="2:2" ht="21" customHeight="1" x14ac:dyDescent="0.15">
      <c r="B217" s="83"/>
    </row>
    <row r="218" spans="2:2" ht="21" customHeight="1" x14ac:dyDescent="0.15">
      <c r="B218" s="83"/>
    </row>
    <row r="219" spans="2:2" ht="21" customHeight="1" x14ac:dyDescent="0.15">
      <c r="B219" s="83"/>
    </row>
    <row r="220" spans="2:2" ht="21" customHeight="1" x14ac:dyDescent="0.15">
      <c r="B220" s="83"/>
    </row>
    <row r="221" spans="2:2" ht="21" customHeight="1" x14ac:dyDescent="0.15">
      <c r="B221" s="83"/>
    </row>
    <row r="222" spans="2:2" ht="21" customHeight="1" x14ac:dyDescent="0.15">
      <c r="B222" s="83"/>
    </row>
    <row r="223" spans="2:2" ht="21" customHeight="1" x14ac:dyDescent="0.15">
      <c r="B223" s="83"/>
    </row>
    <row r="224" spans="2:2" ht="21" customHeight="1" x14ac:dyDescent="0.15">
      <c r="B224" s="83"/>
    </row>
    <row r="225" spans="2:2" ht="21" customHeight="1" x14ac:dyDescent="0.15">
      <c r="B225" s="83"/>
    </row>
    <row r="226" spans="2:2" ht="21" customHeight="1" x14ac:dyDescent="0.15">
      <c r="B226" s="83"/>
    </row>
    <row r="227" spans="2:2" ht="21" customHeight="1" x14ac:dyDescent="0.15">
      <c r="B227" s="83"/>
    </row>
    <row r="228" spans="2:2" ht="21" customHeight="1" x14ac:dyDescent="0.15">
      <c r="B228" s="83"/>
    </row>
    <row r="229" spans="2:2" ht="21" customHeight="1" x14ac:dyDescent="0.15">
      <c r="B229" s="83"/>
    </row>
    <row r="230" spans="2:2" ht="21" customHeight="1" x14ac:dyDescent="0.15">
      <c r="B230" s="83"/>
    </row>
    <row r="231" spans="2:2" ht="21" customHeight="1" x14ac:dyDescent="0.15">
      <c r="B231" s="83"/>
    </row>
    <row r="232" spans="2:2" ht="21" customHeight="1" x14ac:dyDescent="0.15">
      <c r="B232" s="83"/>
    </row>
    <row r="233" spans="2:2" ht="21" customHeight="1" x14ac:dyDescent="0.15">
      <c r="B233" s="83"/>
    </row>
    <row r="234" spans="2:2" ht="21" customHeight="1" x14ac:dyDescent="0.15">
      <c r="B234" s="83"/>
    </row>
    <row r="235" spans="2:2" ht="21" customHeight="1" x14ac:dyDescent="0.15">
      <c r="B235" s="83"/>
    </row>
    <row r="236" spans="2:2" ht="21" customHeight="1" x14ac:dyDescent="0.15">
      <c r="B236" s="83"/>
    </row>
    <row r="237" spans="2:2" ht="21" customHeight="1" x14ac:dyDescent="0.15">
      <c r="B237" s="83"/>
    </row>
    <row r="238" spans="2:2" ht="21" customHeight="1" x14ac:dyDescent="0.15">
      <c r="B238" s="83"/>
    </row>
    <row r="239" spans="2:2" ht="21" customHeight="1" x14ac:dyDescent="0.15">
      <c r="B239" s="83"/>
    </row>
    <row r="240" spans="2:2" ht="21" customHeight="1" x14ac:dyDescent="0.15">
      <c r="B240" s="83"/>
    </row>
    <row r="241" spans="2:2" ht="21" customHeight="1" x14ac:dyDescent="0.15">
      <c r="B241" s="83"/>
    </row>
    <row r="242" spans="2:2" ht="21" customHeight="1" x14ac:dyDescent="0.15">
      <c r="B242" s="83"/>
    </row>
    <row r="243" spans="2:2" ht="21" customHeight="1" x14ac:dyDescent="0.15">
      <c r="B243" s="83"/>
    </row>
    <row r="244" spans="2:2" ht="21" customHeight="1" x14ac:dyDescent="0.15">
      <c r="B244" s="83"/>
    </row>
    <row r="245" spans="2:2" ht="21" customHeight="1" x14ac:dyDescent="0.15">
      <c r="B245" s="83"/>
    </row>
    <row r="246" spans="2:2" ht="21" customHeight="1" x14ac:dyDescent="0.15">
      <c r="B246" s="83"/>
    </row>
    <row r="247" spans="2:2" ht="21" customHeight="1" x14ac:dyDescent="0.15">
      <c r="B247" s="83"/>
    </row>
    <row r="248" spans="2:2" ht="21" customHeight="1" x14ac:dyDescent="0.15">
      <c r="B248" s="83"/>
    </row>
    <row r="249" spans="2:2" ht="21" customHeight="1" x14ac:dyDescent="0.15">
      <c r="B249" s="83"/>
    </row>
    <row r="250" spans="2:2" ht="21" customHeight="1" x14ac:dyDescent="0.15">
      <c r="B250" s="83"/>
    </row>
    <row r="251" spans="2:2" ht="21" customHeight="1" x14ac:dyDescent="0.15">
      <c r="B251" s="83"/>
    </row>
    <row r="252" spans="2:2" ht="21" customHeight="1" x14ac:dyDescent="0.15">
      <c r="B252" s="83"/>
    </row>
    <row r="253" spans="2:2" ht="21" customHeight="1" x14ac:dyDescent="0.15">
      <c r="B253" s="83"/>
    </row>
    <row r="254" spans="2:2" ht="21" customHeight="1" x14ac:dyDescent="0.15">
      <c r="B254" s="83"/>
    </row>
    <row r="255" spans="2:2" ht="21" customHeight="1" x14ac:dyDescent="0.15">
      <c r="B255" s="83"/>
    </row>
    <row r="256" spans="2:2" ht="21" customHeight="1" x14ac:dyDescent="0.15">
      <c r="B256" s="83"/>
    </row>
    <row r="257" spans="2:2" ht="21" customHeight="1" x14ac:dyDescent="0.15">
      <c r="B257" s="83"/>
    </row>
    <row r="258" spans="2:2" ht="21" customHeight="1" x14ac:dyDescent="0.15">
      <c r="B258" s="83"/>
    </row>
    <row r="259" spans="2:2" ht="21" customHeight="1" x14ac:dyDescent="0.15">
      <c r="B259" s="83"/>
    </row>
    <row r="260" spans="2:2" ht="21" customHeight="1" x14ac:dyDescent="0.15">
      <c r="B260" s="83"/>
    </row>
    <row r="261" spans="2:2" ht="21" customHeight="1" x14ac:dyDescent="0.15">
      <c r="B261" s="83"/>
    </row>
    <row r="262" spans="2:2" ht="21" customHeight="1" x14ac:dyDescent="0.15">
      <c r="B262" s="83"/>
    </row>
    <row r="263" spans="2:2" ht="21" customHeight="1" x14ac:dyDescent="0.15">
      <c r="B263" s="83"/>
    </row>
    <row r="264" spans="2:2" ht="21" customHeight="1" x14ac:dyDescent="0.15">
      <c r="B264" s="83"/>
    </row>
    <row r="265" spans="2:2" ht="21" customHeight="1" x14ac:dyDescent="0.15">
      <c r="B265" s="83"/>
    </row>
    <row r="266" spans="2:2" ht="21" customHeight="1" x14ac:dyDescent="0.15">
      <c r="B266" s="83"/>
    </row>
    <row r="267" spans="2:2" ht="21" customHeight="1" x14ac:dyDescent="0.15">
      <c r="B267" s="83"/>
    </row>
    <row r="268" spans="2:2" ht="21" customHeight="1" x14ac:dyDescent="0.15">
      <c r="B268" s="83"/>
    </row>
    <row r="269" spans="2:2" ht="21" customHeight="1" x14ac:dyDescent="0.15">
      <c r="B269" s="83"/>
    </row>
    <row r="270" spans="2:2" ht="21" customHeight="1" x14ac:dyDescent="0.15">
      <c r="B270" s="83"/>
    </row>
    <row r="271" spans="2:2" ht="21" customHeight="1" x14ac:dyDescent="0.15">
      <c r="B271" s="83"/>
    </row>
    <row r="272" spans="2:2" ht="21" customHeight="1" x14ac:dyDescent="0.15">
      <c r="B272" s="83"/>
    </row>
    <row r="273" spans="2:2" ht="21" customHeight="1" x14ac:dyDescent="0.15">
      <c r="B273" s="83"/>
    </row>
    <row r="274" spans="2:2" ht="21" customHeight="1" x14ac:dyDescent="0.15">
      <c r="B274" s="83"/>
    </row>
    <row r="275" spans="2:2" ht="21" customHeight="1" x14ac:dyDescent="0.15">
      <c r="B275" s="83"/>
    </row>
    <row r="276" spans="2:2" ht="21" customHeight="1" x14ac:dyDescent="0.15">
      <c r="B276" s="83"/>
    </row>
    <row r="277" spans="2:2" ht="21" customHeight="1" x14ac:dyDescent="0.15">
      <c r="B277" s="83"/>
    </row>
    <row r="278" spans="2:2" ht="21" customHeight="1" x14ac:dyDescent="0.15">
      <c r="B278" s="83"/>
    </row>
    <row r="279" spans="2:2" ht="21" customHeight="1" x14ac:dyDescent="0.15">
      <c r="B279" s="83"/>
    </row>
    <row r="280" spans="2:2" ht="21" customHeight="1" x14ac:dyDescent="0.15">
      <c r="B280" s="83"/>
    </row>
    <row r="281" spans="2:2" ht="21" customHeight="1" x14ac:dyDescent="0.15">
      <c r="B281" s="83"/>
    </row>
    <row r="282" spans="2:2" ht="21" customHeight="1" x14ac:dyDescent="0.15">
      <c r="B282" s="83"/>
    </row>
    <row r="283" spans="2:2" ht="21" customHeight="1" x14ac:dyDescent="0.15">
      <c r="B283" s="83"/>
    </row>
    <row r="284" spans="2:2" ht="21" customHeight="1" x14ac:dyDescent="0.15">
      <c r="B284" s="83"/>
    </row>
    <row r="285" spans="2:2" ht="21" customHeight="1" x14ac:dyDescent="0.15">
      <c r="B285" s="83"/>
    </row>
    <row r="286" spans="2:2" ht="21" customHeight="1" x14ac:dyDescent="0.15">
      <c r="B286" s="83"/>
    </row>
    <row r="287" spans="2:2" ht="21" customHeight="1" x14ac:dyDescent="0.15">
      <c r="B287" s="83"/>
    </row>
    <row r="288" spans="2:2" ht="21" customHeight="1" x14ac:dyDescent="0.15">
      <c r="B288" s="83"/>
    </row>
    <row r="289" spans="2:2" ht="21" customHeight="1" x14ac:dyDescent="0.15">
      <c r="B289" s="83"/>
    </row>
    <row r="290" spans="2:2" ht="21" customHeight="1" x14ac:dyDescent="0.15">
      <c r="B290" s="83"/>
    </row>
    <row r="291" spans="2:2" ht="21" customHeight="1" x14ac:dyDescent="0.15">
      <c r="B291" s="83"/>
    </row>
    <row r="292" spans="2:2" ht="21" customHeight="1" x14ac:dyDescent="0.15">
      <c r="B292" s="83"/>
    </row>
    <row r="293" spans="2:2" ht="21" customHeight="1" x14ac:dyDescent="0.15">
      <c r="B293" s="83"/>
    </row>
    <row r="294" spans="2:2" ht="21" customHeight="1" x14ac:dyDescent="0.15">
      <c r="B294" s="83"/>
    </row>
    <row r="295" spans="2:2" ht="21" customHeight="1" x14ac:dyDescent="0.15">
      <c r="B295" s="83"/>
    </row>
    <row r="296" spans="2:2" ht="21" customHeight="1" x14ac:dyDescent="0.15">
      <c r="B296" s="83"/>
    </row>
    <row r="297" spans="2:2" ht="21" customHeight="1" x14ac:dyDescent="0.15">
      <c r="B297" s="83"/>
    </row>
    <row r="298" spans="2:2" ht="21" customHeight="1" x14ac:dyDescent="0.15">
      <c r="B298" s="83"/>
    </row>
    <row r="299" spans="2:2" ht="21" customHeight="1" x14ac:dyDescent="0.15">
      <c r="B299" s="83"/>
    </row>
    <row r="300" spans="2:2" ht="21" customHeight="1" x14ac:dyDescent="0.15">
      <c r="B300" s="83"/>
    </row>
    <row r="301" spans="2:2" ht="21" customHeight="1" x14ac:dyDescent="0.15">
      <c r="B301" s="83"/>
    </row>
    <row r="302" spans="2:2" ht="21" customHeight="1" x14ac:dyDescent="0.15">
      <c r="B302" s="83"/>
    </row>
    <row r="303" spans="2:2" ht="21" customHeight="1" x14ac:dyDescent="0.15">
      <c r="B303" s="83"/>
    </row>
    <row r="304" spans="2:2" ht="21" customHeight="1" x14ac:dyDescent="0.15">
      <c r="B304" s="83"/>
    </row>
    <row r="305" spans="2:2" ht="21" customHeight="1" x14ac:dyDescent="0.15">
      <c r="B305" s="83"/>
    </row>
    <row r="306" spans="2:2" ht="21" customHeight="1" x14ac:dyDescent="0.15">
      <c r="B306" s="83"/>
    </row>
    <row r="307" spans="2:2" ht="21" customHeight="1" x14ac:dyDescent="0.15">
      <c r="B307" s="83"/>
    </row>
    <row r="308" spans="2:2" ht="21" customHeight="1" x14ac:dyDescent="0.15">
      <c r="B308" s="83"/>
    </row>
    <row r="309" spans="2:2" ht="21" customHeight="1" x14ac:dyDescent="0.15">
      <c r="B309" s="83"/>
    </row>
    <row r="310" spans="2:2" ht="21" customHeight="1" x14ac:dyDescent="0.15">
      <c r="B310" s="83"/>
    </row>
    <row r="311" spans="2:2" ht="21" customHeight="1" x14ac:dyDescent="0.15">
      <c r="B311" s="83"/>
    </row>
    <row r="312" spans="2:2" ht="21" customHeight="1" x14ac:dyDescent="0.15">
      <c r="B312" s="83"/>
    </row>
    <row r="313" spans="2:2" ht="21" customHeight="1" x14ac:dyDescent="0.15">
      <c r="B313" s="83"/>
    </row>
    <row r="314" spans="2:2" ht="21" customHeight="1" x14ac:dyDescent="0.15">
      <c r="B314" s="83"/>
    </row>
    <row r="315" spans="2:2" ht="21" customHeight="1" x14ac:dyDescent="0.15">
      <c r="B315" s="83"/>
    </row>
    <row r="316" spans="2:2" ht="21" customHeight="1" x14ac:dyDescent="0.15">
      <c r="B316" s="83"/>
    </row>
    <row r="317" spans="2:2" ht="21" customHeight="1" x14ac:dyDescent="0.15">
      <c r="B317" s="83"/>
    </row>
    <row r="318" spans="2:2" ht="21" customHeight="1" x14ac:dyDescent="0.15">
      <c r="B318" s="83"/>
    </row>
    <row r="319" spans="2:2" ht="21" customHeight="1" x14ac:dyDescent="0.15">
      <c r="B319" s="83"/>
    </row>
    <row r="320" spans="2:2" ht="21" customHeight="1" x14ac:dyDescent="0.15">
      <c r="B320" s="83"/>
    </row>
    <row r="321" spans="2:2" ht="21" customHeight="1" x14ac:dyDescent="0.15">
      <c r="B321" s="83"/>
    </row>
    <row r="322" spans="2:2" ht="21" customHeight="1" x14ac:dyDescent="0.15">
      <c r="B322" s="83"/>
    </row>
    <row r="323" spans="2:2" ht="21" customHeight="1" x14ac:dyDescent="0.15">
      <c r="B323" s="83"/>
    </row>
    <row r="324" spans="2:2" ht="21" customHeight="1" x14ac:dyDescent="0.15">
      <c r="B324" s="83"/>
    </row>
    <row r="325" spans="2:2" ht="21" customHeight="1" x14ac:dyDescent="0.15">
      <c r="B325" s="83"/>
    </row>
    <row r="326" spans="2:2" ht="21" customHeight="1" x14ac:dyDescent="0.15">
      <c r="B326" s="83"/>
    </row>
    <row r="327" spans="2:2" ht="21" customHeight="1" x14ac:dyDescent="0.15">
      <c r="B327" s="83"/>
    </row>
    <row r="328" spans="2:2" ht="21" customHeight="1" x14ac:dyDescent="0.15">
      <c r="B328" s="83"/>
    </row>
    <row r="329" spans="2:2" ht="21" customHeight="1" x14ac:dyDescent="0.15">
      <c r="B329" s="83"/>
    </row>
    <row r="330" spans="2:2" ht="21" customHeight="1" x14ac:dyDescent="0.15">
      <c r="B330" s="83"/>
    </row>
    <row r="331" spans="2:2" ht="21" customHeight="1" x14ac:dyDescent="0.15">
      <c r="B331" s="83"/>
    </row>
    <row r="332" spans="2:2" ht="21" customHeight="1" x14ac:dyDescent="0.15">
      <c r="B332" s="83"/>
    </row>
    <row r="333" spans="2:2" ht="21" customHeight="1" x14ac:dyDescent="0.15">
      <c r="B333" s="83"/>
    </row>
    <row r="334" spans="2:2" ht="21" customHeight="1" x14ac:dyDescent="0.15">
      <c r="B334" s="83"/>
    </row>
    <row r="335" spans="2:2" ht="21" customHeight="1" x14ac:dyDescent="0.15">
      <c r="B335" s="83"/>
    </row>
    <row r="336" spans="2:2" ht="21" customHeight="1" x14ac:dyDescent="0.15">
      <c r="B336" s="83"/>
    </row>
    <row r="337" spans="2:2" ht="21" customHeight="1" x14ac:dyDescent="0.15">
      <c r="B337" s="83"/>
    </row>
    <row r="338" spans="2:2" ht="21" customHeight="1" x14ac:dyDescent="0.15">
      <c r="B338" s="83"/>
    </row>
    <row r="339" spans="2:2" ht="21" customHeight="1" x14ac:dyDescent="0.15">
      <c r="B339" s="83"/>
    </row>
    <row r="340" spans="2:2" ht="21" customHeight="1" x14ac:dyDescent="0.15">
      <c r="B340" s="83"/>
    </row>
    <row r="341" spans="2:2" ht="21" customHeight="1" x14ac:dyDescent="0.15">
      <c r="B341" s="83"/>
    </row>
    <row r="342" spans="2:2" ht="21" customHeight="1" x14ac:dyDescent="0.15">
      <c r="B342" s="83"/>
    </row>
    <row r="343" spans="2:2" ht="21" customHeight="1" x14ac:dyDescent="0.15">
      <c r="B343" s="83"/>
    </row>
    <row r="344" spans="2:2" ht="21" customHeight="1" x14ac:dyDescent="0.15">
      <c r="B344" s="83"/>
    </row>
    <row r="345" spans="2:2" ht="21" customHeight="1" x14ac:dyDescent="0.15">
      <c r="B345" s="83"/>
    </row>
    <row r="346" spans="2:2" ht="21" customHeight="1" x14ac:dyDescent="0.15">
      <c r="B346" s="83"/>
    </row>
    <row r="347" spans="2:2" ht="21" customHeight="1" x14ac:dyDescent="0.15">
      <c r="B347" s="83"/>
    </row>
    <row r="348" spans="2:2" ht="21" customHeight="1" x14ac:dyDescent="0.15">
      <c r="B348" s="83"/>
    </row>
    <row r="349" spans="2:2" ht="21" customHeight="1" x14ac:dyDescent="0.15">
      <c r="B349" s="83"/>
    </row>
    <row r="350" spans="2:2" ht="21" customHeight="1" x14ac:dyDescent="0.15">
      <c r="B350" s="83"/>
    </row>
    <row r="351" spans="2:2" ht="21" customHeight="1" x14ac:dyDescent="0.15">
      <c r="B351" s="83"/>
    </row>
    <row r="352" spans="2:2" ht="21" customHeight="1" x14ac:dyDescent="0.15">
      <c r="B352" s="83"/>
    </row>
    <row r="353" spans="2:2" ht="21" customHeight="1" x14ac:dyDescent="0.15">
      <c r="B353" s="83"/>
    </row>
    <row r="354" spans="2:2" ht="21" customHeight="1" x14ac:dyDescent="0.15">
      <c r="B354" s="83"/>
    </row>
    <row r="355" spans="2:2" ht="21" customHeight="1" x14ac:dyDescent="0.15">
      <c r="B355" s="83"/>
    </row>
    <row r="356" spans="2:2" ht="21" customHeight="1" x14ac:dyDescent="0.15">
      <c r="B356" s="83"/>
    </row>
    <row r="357" spans="2:2" ht="21" customHeight="1" x14ac:dyDescent="0.15">
      <c r="B357" s="83"/>
    </row>
    <row r="358" spans="2:2" ht="21" customHeight="1" x14ac:dyDescent="0.15">
      <c r="B358" s="83"/>
    </row>
    <row r="359" spans="2:2" ht="21" customHeight="1" x14ac:dyDescent="0.15">
      <c r="B359" s="83"/>
    </row>
    <row r="360" spans="2:2" ht="21" customHeight="1" x14ac:dyDescent="0.15">
      <c r="B360" s="83"/>
    </row>
    <row r="361" spans="2:2" ht="21" customHeight="1" x14ac:dyDescent="0.15">
      <c r="B361" s="83"/>
    </row>
    <row r="362" spans="2:2" ht="21" customHeight="1" x14ac:dyDescent="0.15">
      <c r="B362" s="83"/>
    </row>
    <row r="363" spans="2:2" ht="21" customHeight="1" x14ac:dyDescent="0.15">
      <c r="B363" s="83"/>
    </row>
    <row r="364" spans="2:2" ht="21" customHeight="1" x14ac:dyDescent="0.15">
      <c r="B364" s="83"/>
    </row>
    <row r="365" spans="2:2" ht="21" customHeight="1" x14ac:dyDescent="0.15">
      <c r="B365" s="83"/>
    </row>
    <row r="366" spans="2:2" ht="21" customHeight="1" x14ac:dyDescent="0.15">
      <c r="B366" s="83"/>
    </row>
    <row r="367" spans="2:2" ht="21" customHeight="1" x14ac:dyDescent="0.15">
      <c r="B367" s="83"/>
    </row>
    <row r="368" spans="2:2" ht="21" customHeight="1" x14ac:dyDescent="0.15">
      <c r="B368" s="83"/>
    </row>
    <row r="369" spans="2:2" ht="21" customHeight="1" x14ac:dyDescent="0.15">
      <c r="B369" s="83"/>
    </row>
    <row r="370" spans="2:2" ht="21" customHeight="1" x14ac:dyDescent="0.15">
      <c r="B370" s="83"/>
    </row>
    <row r="371" spans="2:2" ht="21" customHeight="1" x14ac:dyDescent="0.15">
      <c r="B371" s="83"/>
    </row>
    <row r="372" spans="2:2" ht="21" customHeight="1" x14ac:dyDescent="0.15">
      <c r="B372" s="83"/>
    </row>
    <row r="373" spans="2:2" ht="21" customHeight="1" x14ac:dyDescent="0.15">
      <c r="B373" s="83"/>
    </row>
    <row r="374" spans="2:2" ht="21" customHeight="1" x14ac:dyDescent="0.15">
      <c r="B374" s="83"/>
    </row>
    <row r="375" spans="2:2" ht="21" customHeight="1" x14ac:dyDescent="0.15">
      <c r="B375" s="83"/>
    </row>
    <row r="376" spans="2:2" ht="21" customHeight="1" x14ac:dyDescent="0.15">
      <c r="B376" s="83"/>
    </row>
    <row r="377" spans="2:2" ht="21" customHeight="1" x14ac:dyDescent="0.15">
      <c r="B377" s="83"/>
    </row>
    <row r="378" spans="2:2" ht="21" customHeight="1" x14ac:dyDescent="0.15">
      <c r="B378" s="83"/>
    </row>
    <row r="379" spans="2:2" ht="21" customHeight="1" x14ac:dyDescent="0.15">
      <c r="B379" s="83"/>
    </row>
    <row r="380" spans="2:2" ht="21" customHeight="1" x14ac:dyDescent="0.15">
      <c r="B380" s="83"/>
    </row>
    <row r="381" spans="2:2" ht="21" customHeight="1" x14ac:dyDescent="0.15">
      <c r="B381" s="83"/>
    </row>
    <row r="382" spans="2:2" ht="21" customHeight="1" x14ac:dyDescent="0.15">
      <c r="B382" s="83"/>
    </row>
    <row r="383" spans="2:2" ht="21" customHeight="1" x14ac:dyDescent="0.15">
      <c r="B383" s="83"/>
    </row>
    <row r="384" spans="2:2" ht="21" customHeight="1" x14ac:dyDescent="0.15">
      <c r="B384" s="83"/>
    </row>
    <row r="385" spans="2:2" ht="21" customHeight="1" x14ac:dyDescent="0.15">
      <c r="B385" s="83"/>
    </row>
    <row r="386" spans="2:2" ht="21" customHeight="1" x14ac:dyDescent="0.15">
      <c r="B386" s="83"/>
    </row>
    <row r="387" spans="2:2" ht="21" customHeight="1" x14ac:dyDescent="0.15">
      <c r="B387" s="83"/>
    </row>
    <row r="388" spans="2:2" ht="21" customHeight="1" x14ac:dyDescent="0.15">
      <c r="B388" s="83"/>
    </row>
    <row r="389" spans="2:2" ht="21" customHeight="1" x14ac:dyDescent="0.15">
      <c r="B389" s="83"/>
    </row>
    <row r="390" spans="2:2" ht="21" customHeight="1" x14ac:dyDescent="0.15">
      <c r="B390" s="83"/>
    </row>
    <row r="391" spans="2:2" ht="21" customHeight="1" x14ac:dyDescent="0.15">
      <c r="B391" s="83"/>
    </row>
    <row r="392" spans="2:2" ht="21" customHeight="1" x14ac:dyDescent="0.15">
      <c r="B392" s="83"/>
    </row>
    <row r="393" spans="2:2" ht="21" customHeight="1" x14ac:dyDescent="0.15">
      <c r="B393" s="83"/>
    </row>
    <row r="394" spans="2:2" ht="21" customHeight="1" x14ac:dyDescent="0.15">
      <c r="B394" s="83"/>
    </row>
    <row r="395" spans="2:2" ht="21" customHeight="1" x14ac:dyDescent="0.15">
      <c r="B395" s="83"/>
    </row>
    <row r="396" spans="2:2" ht="21" customHeight="1" x14ac:dyDescent="0.15">
      <c r="B396" s="83"/>
    </row>
    <row r="397" spans="2:2" ht="21" customHeight="1" x14ac:dyDescent="0.15">
      <c r="B397" s="83"/>
    </row>
    <row r="398" spans="2:2" ht="21" customHeight="1" x14ac:dyDescent="0.15">
      <c r="B398" s="83"/>
    </row>
    <row r="399" spans="2:2" ht="21" customHeight="1" x14ac:dyDescent="0.15">
      <c r="B399" s="83"/>
    </row>
    <row r="400" spans="2:2" ht="21" customHeight="1" x14ac:dyDescent="0.15">
      <c r="B400" s="83"/>
    </row>
    <row r="401" spans="2:2" ht="21" customHeight="1" x14ac:dyDescent="0.15">
      <c r="B401" s="83"/>
    </row>
    <row r="402" spans="2:2" ht="21" customHeight="1" x14ac:dyDescent="0.15">
      <c r="B402" s="83"/>
    </row>
    <row r="403" spans="2:2" ht="21" customHeight="1" x14ac:dyDescent="0.15">
      <c r="B403" s="83"/>
    </row>
    <row r="404" spans="2:2" ht="21" customHeight="1" x14ac:dyDescent="0.15">
      <c r="B404" s="83"/>
    </row>
    <row r="405" spans="2:2" ht="21" customHeight="1" x14ac:dyDescent="0.15">
      <c r="B405" s="83"/>
    </row>
    <row r="406" spans="2:2" ht="21" customHeight="1" x14ac:dyDescent="0.15">
      <c r="B406" s="83"/>
    </row>
    <row r="407" spans="2:2" ht="21" customHeight="1" x14ac:dyDescent="0.15">
      <c r="B407" s="83"/>
    </row>
    <row r="408" spans="2:2" ht="21" customHeight="1" x14ac:dyDescent="0.15">
      <c r="B408" s="83"/>
    </row>
    <row r="409" spans="2:2" ht="21" customHeight="1" x14ac:dyDescent="0.15">
      <c r="B409" s="83"/>
    </row>
    <row r="410" spans="2:2" ht="21" customHeight="1" x14ac:dyDescent="0.15">
      <c r="B410" s="83"/>
    </row>
    <row r="411" spans="2:2" ht="21" customHeight="1" x14ac:dyDescent="0.15">
      <c r="B411" s="83"/>
    </row>
    <row r="412" spans="2:2" ht="21" customHeight="1" x14ac:dyDescent="0.15">
      <c r="B412" s="83"/>
    </row>
    <row r="413" spans="2:2" ht="21" customHeight="1" x14ac:dyDescent="0.15">
      <c r="B413" s="83"/>
    </row>
    <row r="414" spans="2:2" ht="21" customHeight="1" x14ac:dyDescent="0.15">
      <c r="B414" s="83"/>
    </row>
    <row r="415" spans="2:2" ht="21" customHeight="1" x14ac:dyDescent="0.15">
      <c r="B415" s="83"/>
    </row>
    <row r="416" spans="2:2" ht="21" customHeight="1" x14ac:dyDescent="0.15">
      <c r="B416" s="83"/>
    </row>
    <row r="417" spans="2:2" ht="21" customHeight="1" x14ac:dyDescent="0.15">
      <c r="B417" s="83"/>
    </row>
    <row r="418" spans="2:2" ht="21" customHeight="1" x14ac:dyDescent="0.15">
      <c r="B418" s="83"/>
    </row>
    <row r="419" spans="2:2" ht="21" customHeight="1" x14ac:dyDescent="0.15">
      <c r="B419" s="83"/>
    </row>
    <row r="420" spans="2:2" ht="21" customHeight="1" x14ac:dyDescent="0.15">
      <c r="B420" s="83"/>
    </row>
    <row r="421" spans="2:2" ht="21" customHeight="1" x14ac:dyDescent="0.15">
      <c r="B421" s="83"/>
    </row>
    <row r="422" spans="2:2" ht="21" customHeight="1" x14ac:dyDescent="0.15">
      <c r="B422" s="83"/>
    </row>
    <row r="423" spans="2:2" ht="21" customHeight="1" x14ac:dyDescent="0.15">
      <c r="B423" s="83"/>
    </row>
    <row r="424" spans="2:2" ht="21" customHeight="1" x14ac:dyDescent="0.15">
      <c r="B424" s="83"/>
    </row>
    <row r="425" spans="2:2" ht="21" customHeight="1" x14ac:dyDescent="0.15">
      <c r="B425" s="83"/>
    </row>
    <row r="426" spans="2:2" ht="21" customHeight="1" x14ac:dyDescent="0.15">
      <c r="B426" s="83"/>
    </row>
    <row r="427" spans="2:2" ht="21" customHeight="1" x14ac:dyDescent="0.15">
      <c r="B427" s="83"/>
    </row>
    <row r="428" spans="2:2" ht="21" customHeight="1" x14ac:dyDescent="0.15">
      <c r="B428" s="83"/>
    </row>
    <row r="429" spans="2:2" ht="21" customHeight="1" x14ac:dyDescent="0.15">
      <c r="B429" s="83"/>
    </row>
    <row r="430" spans="2:2" ht="21" customHeight="1" x14ac:dyDescent="0.15">
      <c r="B430" s="83"/>
    </row>
    <row r="431" spans="2:2" ht="21" customHeight="1" x14ac:dyDescent="0.15">
      <c r="B431" s="83"/>
    </row>
    <row r="432" spans="2:2" ht="21" customHeight="1" x14ac:dyDescent="0.15">
      <c r="B432" s="83"/>
    </row>
    <row r="433" spans="2:2" ht="21" customHeight="1" x14ac:dyDescent="0.15">
      <c r="B433" s="83"/>
    </row>
    <row r="434" spans="2:2" ht="21" customHeight="1" x14ac:dyDescent="0.15">
      <c r="B434" s="83"/>
    </row>
    <row r="435" spans="2:2" ht="21" customHeight="1" x14ac:dyDescent="0.15">
      <c r="B435" s="83"/>
    </row>
    <row r="436" spans="2:2" ht="21" customHeight="1" x14ac:dyDescent="0.15">
      <c r="B436" s="83"/>
    </row>
    <row r="437" spans="2:2" ht="21" customHeight="1" x14ac:dyDescent="0.15">
      <c r="B437" s="83"/>
    </row>
    <row r="438" spans="2:2" ht="21" customHeight="1" x14ac:dyDescent="0.15">
      <c r="B438" s="83"/>
    </row>
    <row r="439" spans="2:2" ht="21" customHeight="1" x14ac:dyDescent="0.15">
      <c r="B439" s="83"/>
    </row>
    <row r="440" spans="2:2" ht="21" customHeight="1" x14ac:dyDescent="0.15">
      <c r="B440" s="83"/>
    </row>
    <row r="441" spans="2:2" ht="21" customHeight="1" x14ac:dyDescent="0.15">
      <c r="B441" s="83"/>
    </row>
    <row r="442" spans="2:2" ht="21" customHeight="1" x14ac:dyDescent="0.15">
      <c r="B442" s="83"/>
    </row>
    <row r="443" spans="2:2" ht="21" customHeight="1" x14ac:dyDescent="0.15">
      <c r="B443" s="83"/>
    </row>
    <row r="444" spans="2:2" ht="21" customHeight="1" x14ac:dyDescent="0.15">
      <c r="B444" s="83"/>
    </row>
    <row r="445" spans="2:2" ht="21" customHeight="1" x14ac:dyDescent="0.15">
      <c r="B445" s="83"/>
    </row>
    <row r="446" spans="2:2" ht="21" customHeight="1" x14ac:dyDescent="0.15">
      <c r="B446" s="83"/>
    </row>
    <row r="447" spans="2:2" ht="21" customHeight="1" x14ac:dyDescent="0.15">
      <c r="B447" s="83"/>
    </row>
    <row r="448" spans="2:2" ht="21" customHeight="1" x14ac:dyDescent="0.15">
      <c r="B448" s="83"/>
    </row>
    <row r="449" spans="2:2" ht="21" customHeight="1" x14ac:dyDescent="0.15">
      <c r="B449" s="83"/>
    </row>
    <row r="450" spans="2:2" ht="21" customHeight="1" x14ac:dyDescent="0.15">
      <c r="B450" s="83"/>
    </row>
    <row r="451" spans="2:2" ht="21" customHeight="1" x14ac:dyDescent="0.15">
      <c r="B451" s="83"/>
    </row>
    <row r="452" spans="2:2" ht="21" customHeight="1" x14ac:dyDescent="0.15">
      <c r="B452" s="83"/>
    </row>
    <row r="453" spans="2:2" ht="21" customHeight="1" x14ac:dyDescent="0.15">
      <c r="B453" s="83"/>
    </row>
    <row r="454" spans="2:2" ht="21" customHeight="1" x14ac:dyDescent="0.15">
      <c r="B454" s="83"/>
    </row>
    <row r="455" spans="2:2" ht="21" customHeight="1" x14ac:dyDescent="0.15">
      <c r="B455" s="83"/>
    </row>
    <row r="456" spans="2:2" ht="21" customHeight="1" x14ac:dyDescent="0.15">
      <c r="B456" s="83"/>
    </row>
    <row r="457" spans="2:2" ht="21" customHeight="1" x14ac:dyDescent="0.15">
      <c r="B457" s="83"/>
    </row>
    <row r="458" spans="2:2" ht="21" customHeight="1" x14ac:dyDescent="0.15">
      <c r="B458" s="83"/>
    </row>
    <row r="459" spans="2:2" ht="21" customHeight="1" x14ac:dyDescent="0.15">
      <c r="B459" s="83"/>
    </row>
    <row r="460" spans="2:2" ht="21" customHeight="1" x14ac:dyDescent="0.15">
      <c r="B460" s="83"/>
    </row>
    <row r="461" spans="2:2" ht="21" customHeight="1" x14ac:dyDescent="0.15">
      <c r="B461" s="83"/>
    </row>
    <row r="462" spans="2:2" ht="21" customHeight="1" x14ac:dyDescent="0.15">
      <c r="B462" s="83"/>
    </row>
    <row r="463" spans="2:2" ht="21" customHeight="1" x14ac:dyDescent="0.15">
      <c r="B463" s="83"/>
    </row>
    <row r="464" spans="2:2" ht="21" customHeight="1" x14ac:dyDescent="0.15">
      <c r="B464" s="83"/>
    </row>
    <row r="465" spans="2:2" ht="21" customHeight="1" x14ac:dyDescent="0.15">
      <c r="B465" s="83"/>
    </row>
    <row r="466" spans="2:2" ht="21" customHeight="1" x14ac:dyDescent="0.15">
      <c r="B466" s="83"/>
    </row>
    <row r="467" spans="2:2" ht="21" customHeight="1" x14ac:dyDescent="0.15">
      <c r="B467" s="83"/>
    </row>
    <row r="468" spans="2:2" ht="21" customHeight="1" x14ac:dyDescent="0.15">
      <c r="B468" s="83"/>
    </row>
    <row r="469" spans="2:2" ht="21" customHeight="1" x14ac:dyDescent="0.15">
      <c r="B469" s="83"/>
    </row>
    <row r="470" spans="2:2" ht="21" customHeight="1" x14ac:dyDescent="0.15">
      <c r="B470" s="83"/>
    </row>
    <row r="471" spans="2:2" ht="21" customHeight="1" x14ac:dyDescent="0.15">
      <c r="B471" s="83"/>
    </row>
    <row r="472" spans="2:2" ht="21" customHeight="1" x14ac:dyDescent="0.15">
      <c r="B472" s="83"/>
    </row>
    <row r="473" spans="2:2" ht="21" customHeight="1" x14ac:dyDescent="0.15">
      <c r="B473" s="83"/>
    </row>
    <row r="474" spans="2:2" ht="21" customHeight="1" x14ac:dyDescent="0.15">
      <c r="B474" s="83"/>
    </row>
    <row r="475" spans="2:2" ht="21" customHeight="1" x14ac:dyDescent="0.15">
      <c r="B475" s="83"/>
    </row>
    <row r="476" spans="2:2" ht="21" customHeight="1" x14ac:dyDescent="0.15">
      <c r="B476" s="83"/>
    </row>
    <row r="477" spans="2:2" ht="21" customHeight="1" x14ac:dyDescent="0.15">
      <c r="B477" s="83"/>
    </row>
    <row r="478" spans="2:2" ht="21" customHeight="1" x14ac:dyDescent="0.15">
      <c r="B478" s="83"/>
    </row>
    <row r="479" spans="2:2" ht="21" customHeight="1" x14ac:dyDescent="0.15">
      <c r="B479" s="83"/>
    </row>
    <row r="480" spans="2:2" ht="21" customHeight="1" x14ac:dyDescent="0.15">
      <c r="B480" s="83"/>
    </row>
    <row r="481" spans="2:2" ht="21" customHeight="1" x14ac:dyDescent="0.15">
      <c r="B481" s="83"/>
    </row>
    <row r="482" spans="2:2" ht="21" customHeight="1" x14ac:dyDescent="0.15">
      <c r="B482" s="83"/>
    </row>
    <row r="483" spans="2:2" ht="21" customHeight="1" x14ac:dyDescent="0.15">
      <c r="B483" s="83"/>
    </row>
    <row r="484" spans="2:2" ht="21" customHeight="1" x14ac:dyDescent="0.15">
      <c r="B484" s="83"/>
    </row>
    <row r="485" spans="2:2" ht="21" customHeight="1" x14ac:dyDescent="0.15">
      <c r="B485" s="83"/>
    </row>
    <row r="486" spans="2:2" ht="21" customHeight="1" x14ac:dyDescent="0.15">
      <c r="B486" s="83"/>
    </row>
    <row r="487" spans="2:2" ht="21" customHeight="1" x14ac:dyDescent="0.15">
      <c r="B487" s="83"/>
    </row>
    <row r="488" spans="2:2" ht="21" customHeight="1" x14ac:dyDescent="0.15">
      <c r="B488" s="83"/>
    </row>
    <row r="489" spans="2:2" ht="21" customHeight="1" x14ac:dyDescent="0.15">
      <c r="B489" s="83"/>
    </row>
    <row r="490" spans="2:2" ht="21" customHeight="1" x14ac:dyDescent="0.15">
      <c r="B490" s="83"/>
    </row>
    <row r="491" spans="2:2" ht="21" customHeight="1" x14ac:dyDescent="0.15">
      <c r="B491" s="83"/>
    </row>
    <row r="492" spans="2:2" ht="21" customHeight="1" x14ac:dyDescent="0.15">
      <c r="B492" s="83"/>
    </row>
    <row r="493" spans="2:2" ht="21" customHeight="1" x14ac:dyDescent="0.15">
      <c r="B493" s="83"/>
    </row>
    <row r="494" spans="2:2" ht="21" customHeight="1" x14ac:dyDescent="0.15">
      <c r="B494" s="83"/>
    </row>
    <row r="495" spans="2:2" ht="21" customHeight="1" x14ac:dyDescent="0.15">
      <c r="B495" s="83"/>
    </row>
    <row r="496" spans="2:2" ht="21" customHeight="1" x14ac:dyDescent="0.15">
      <c r="B496" s="83"/>
    </row>
    <row r="497" spans="2:2" ht="21" customHeight="1" x14ac:dyDescent="0.15">
      <c r="B497" s="83"/>
    </row>
    <row r="498" spans="2:2" ht="21" customHeight="1" x14ac:dyDescent="0.15">
      <c r="B498" s="83"/>
    </row>
    <row r="499" spans="2:2" ht="21" customHeight="1" x14ac:dyDescent="0.15">
      <c r="B499" s="83"/>
    </row>
    <row r="500" spans="2:2" ht="21" customHeight="1" x14ac:dyDescent="0.15">
      <c r="B500" s="83"/>
    </row>
    <row r="501" spans="2:2" ht="21" customHeight="1" x14ac:dyDescent="0.15">
      <c r="B501" s="83"/>
    </row>
    <row r="502" spans="2:2" ht="21" customHeight="1" x14ac:dyDescent="0.15">
      <c r="B502" s="83"/>
    </row>
    <row r="503" spans="2:2" ht="21" customHeight="1" x14ac:dyDescent="0.15">
      <c r="B503" s="83"/>
    </row>
    <row r="504" spans="2:2" ht="21" customHeight="1" x14ac:dyDescent="0.15">
      <c r="B504" s="83"/>
    </row>
    <row r="505" spans="2:2" ht="21" customHeight="1" x14ac:dyDescent="0.15">
      <c r="B505" s="83"/>
    </row>
    <row r="506" spans="2:2" ht="21" customHeight="1" x14ac:dyDescent="0.15">
      <c r="B506" s="83"/>
    </row>
    <row r="507" spans="2:2" ht="21" customHeight="1" x14ac:dyDescent="0.15">
      <c r="B507" s="83"/>
    </row>
    <row r="508" spans="2:2" ht="21" customHeight="1" x14ac:dyDescent="0.15">
      <c r="B508" s="83"/>
    </row>
    <row r="509" spans="2:2" ht="21" customHeight="1" x14ac:dyDescent="0.15">
      <c r="B509" s="83"/>
    </row>
    <row r="510" spans="2:2" ht="21" customHeight="1" x14ac:dyDescent="0.15">
      <c r="B510" s="83"/>
    </row>
    <row r="511" spans="2:2" ht="21" customHeight="1" x14ac:dyDescent="0.15">
      <c r="B511" s="83"/>
    </row>
    <row r="512" spans="2:2" ht="21" customHeight="1" x14ac:dyDescent="0.15">
      <c r="B512" s="83"/>
    </row>
    <row r="513" spans="2:2" ht="21" customHeight="1" x14ac:dyDescent="0.15">
      <c r="B513" s="83"/>
    </row>
    <row r="514" spans="2:2" ht="21" customHeight="1" x14ac:dyDescent="0.15">
      <c r="B514" s="83"/>
    </row>
    <row r="515" spans="2:2" ht="21" customHeight="1" x14ac:dyDescent="0.15">
      <c r="B515" s="83"/>
    </row>
    <row r="516" spans="2:2" ht="21" customHeight="1" x14ac:dyDescent="0.15">
      <c r="B516" s="83"/>
    </row>
    <row r="517" spans="2:2" ht="21" customHeight="1" x14ac:dyDescent="0.15">
      <c r="B517" s="83"/>
    </row>
    <row r="518" spans="2:2" ht="21" customHeight="1" x14ac:dyDescent="0.15">
      <c r="B518" s="83"/>
    </row>
    <row r="519" spans="2:2" ht="21" customHeight="1" x14ac:dyDescent="0.15">
      <c r="B519" s="83"/>
    </row>
    <row r="520" spans="2:2" ht="21" customHeight="1" x14ac:dyDescent="0.15">
      <c r="B520" s="83"/>
    </row>
    <row r="521" spans="2:2" ht="21" customHeight="1" x14ac:dyDescent="0.15">
      <c r="B521" s="83"/>
    </row>
    <row r="522" spans="2:2" ht="21" customHeight="1" x14ac:dyDescent="0.15">
      <c r="B522" s="83"/>
    </row>
    <row r="523" spans="2:2" ht="21" customHeight="1" x14ac:dyDescent="0.15">
      <c r="B523" s="83"/>
    </row>
    <row r="524" spans="2:2" ht="21" customHeight="1" x14ac:dyDescent="0.15">
      <c r="B524" s="83"/>
    </row>
    <row r="525" spans="2:2" ht="21" customHeight="1" x14ac:dyDescent="0.15">
      <c r="B525" s="83"/>
    </row>
    <row r="526" spans="2:2" ht="21" customHeight="1" x14ac:dyDescent="0.15">
      <c r="B526" s="83"/>
    </row>
    <row r="527" spans="2:2" ht="21" customHeight="1" x14ac:dyDescent="0.15">
      <c r="B527" s="83"/>
    </row>
    <row r="528" spans="2:2" ht="21" customHeight="1" x14ac:dyDescent="0.15">
      <c r="B528" s="83"/>
    </row>
    <row r="529" spans="2:2" ht="21" customHeight="1" x14ac:dyDescent="0.15">
      <c r="B529" s="83"/>
    </row>
    <row r="530" spans="2:2" ht="21" customHeight="1" x14ac:dyDescent="0.15">
      <c r="B530" s="83"/>
    </row>
    <row r="531" spans="2:2" ht="21" customHeight="1" x14ac:dyDescent="0.15">
      <c r="B531" s="83"/>
    </row>
    <row r="532" spans="2:2" ht="21" customHeight="1" x14ac:dyDescent="0.15">
      <c r="B532" s="83"/>
    </row>
    <row r="533" spans="2:2" ht="21" customHeight="1" x14ac:dyDescent="0.15">
      <c r="B533" s="83"/>
    </row>
    <row r="534" spans="2:2" ht="21" customHeight="1" x14ac:dyDescent="0.15">
      <c r="B534" s="83"/>
    </row>
    <row r="535" spans="2:2" ht="21" customHeight="1" x14ac:dyDescent="0.15">
      <c r="B535" s="83"/>
    </row>
    <row r="536" spans="2:2" ht="21" customHeight="1" x14ac:dyDescent="0.15">
      <c r="B536" s="83"/>
    </row>
    <row r="537" spans="2:2" ht="21" customHeight="1" x14ac:dyDescent="0.15">
      <c r="B537" s="83"/>
    </row>
    <row r="538" spans="2:2" ht="21" customHeight="1" x14ac:dyDescent="0.15">
      <c r="B538" s="83"/>
    </row>
    <row r="539" spans="2:2" ht="21" customHeight="1" x14ac:dyDescent="0.15">
      <c r="B539" s="83"/>
    </row>
    <row r="540" spans="2:2" ht="21" customHeight="1" x14ac:dyDescent="0.15">
      <c r="B540" s="83"/>
    </row>
    <row r="541" spans="2:2" ht="21" customHeight="1" x14ac:dyDescent="0.15">
      <c r="B541" s="83"/>
    </row>
    <row r="542" spans="2:2" ht="21" customHeight="1" x14ac:dyDescent="0.15">
      <c r="B542" s="83"/>
    </row>
    <row r="543" spans="2:2" ht="21" customHeight="1" x14ac:dyDescent="0.15">
      <c r="B543" s="83"/>
    </row>
    <row r="544" spans="2:2" ht="21" customHeight="1" x14ac:dyDescent="0.15">
      <c r="B544" s="83"/>
    </row>
    <row r="545" spans="2:2" ht="21" customHeight="1" x14ac:dyDescent="0.15">
      <c r="B545" s="83"/>
    </row>
    <row r="546" spans="2:2" ht="21" customHeight="1" x14ac:dyDescent="0.15">
      <c r="B546" s="83"/>
    </row>
    <row r="547" spans="2:2" ht="21" customHeight="1" x14ac:dyDescent="0.15">
      <c r="B547" s="83"/>
    </row>
    <row r="548" spans="2:2" ht="21" customHeight="1" x14ac:dyDescent="0.15">
      <c r="B548" s="83"/>
    </row>
    <row r="549" spans="2:2" ht="21" customHeight="1" x14ac:dyDescent="0.15">
      <c r="B549" s="83"/>
    </row>
    <row r="550" spans="2:2" ht="21" customHeight="1" x14ac:dyDescent="0.15">
      <c r="B550" s="83"/>
    </row>
    <row r="551" spans="2:2" ht="21" customHeight="1" x14ac:dyDescent="0.15">
      <c r="B551" s="83"/>
    </row>
    <row r="552" spans="2:2" ht="21" customHeight="1" x14ac:dyDescent="0.15">
      <c r="B552" s="83"/>
    </row>
    <row r="553" spans="2:2" ht="21" customHeight="1" x14ac:dyDescent="0.15">
      <c r="B553" s="83"/>
    </row>
    <row r="554" spans="2:2" ht="21" customHeight="1" x14ac:dyDescent="0.15">
      <c r="B554" s="83"/>
    </row>
    <row r="555" spans="2:2" ht="21" customHeight="1" x14ac:dyDescent="0.15">
      <c r="B555" s="83"/>
    </row>
    <row r="556" spans="2:2" ht="21" customHeight="1" x14ac:dyDescent="0.15">
      <c r="B556" s="83"/>
    </row>
    <row r="557" spans="2:2" ht="21" customHeight="1" x14ac:dyDescent="0.15">
      <c r="B557" s="83"/>
    </row>
    <row r="558" spans="2:2" ht="21" customHeight="1" x14ac:dyDescent="0.15">
      <c r="B558" s="83"/>
    </row>
    <row r="559" spans="2:2" ht="21" customHeight="1" x14ac:dyDescent="0.15">
      <c r="B559" s="83"/>
    </row>
    <row r="560" spans="2:2" ht="21" customHeight="1" x14ac:dyDescent="0.15">
      <c r="B560" s="83"/>
    </row>
    <row r="561" spans="2:2" ht="21" customHeight="1" x14ac:dyDescent="0.15">
      <c r="B561" s="83"/>
    </row>
    <row r="562" spans="2:2" ht="21" customHeight="1" x14ac:dyDescent="0.15">
      <c r="B562" s="83"/>
    </row>
    <row r="563" spans="2:2" ht="21" customHeight="1" x14ac:dyDescent="0.15">
      <c r="B563" s="83"/>
    </row>
    <row r="564" spans="2:2" ht="21" customHeight="1" x14ac:dyDescent="0.15">
      <c r="B564" s="83"/>
    </row>
    <row r="565" spans="2:2" ht="21" customHeight="1" x14ac:dyDescent="0.15">
      <c r="B565" s="83"/>
    </row>
    <row r="566" spans="2:2" ht="21" customHeight="1" x14ac:dyDescent="0.15">
      <c r="B566" s="83"/>
    </row>
    <row r="567" spans="2:2" ht="21" customHeight="1" x14ac:dyDescent="0.15">
      <c r="B567" s="83"/>
    </row>
    <row r="568" spans="2:2" ht="21" customHeight="1" x14ac:dyDescent="0.15">
      <c r="B568" s="83"/>
    </row>
    <row r="569" spans="2:2" ht="21" customHeight="1" x14ac:dyDescent="0.15">
      <c r="B569" s="83"/>
    </row>
    <row r="570" spans="2:2" ht="21" customHeight="1" x14ac:dyDescent="0.15">
      <c r="B570" s="83"/>
    </row>
    <row r="571" spans="2:2" ht="21" customHeight="1" x14ac:dyDescent="0.15">
      <c r="B571" s="83"/>
    </row>
    <row r="572" spans="2:2" ht="21" customHeight="1" x14ac:dyDescent="0.15">
      <c r="B572" s="83"/>
    </row>
    <row r="573" spans="2:2" ht="21" customHeight="1" x14ac:dyDescent="0.15">
      <c r="B573" s="83"/>
    </row>
    <row r="574" spans="2:2" ht="21" customHeight="1" x14ac:dyDescent="0.15">
      <c r="B574" s="83"/>
    </row>
    <row r="575" spans="2:2" ht="21" customHeight="1" x14ac:dyDescent="0.15">
      <c r="B575" s="83"/>
    </row>
    <row r="576" spans="2:2" ht="21" customHeight="1" x14ac:dyDescent="0.15">
      <c r="B576" s="83"/>
    </row>
    <row r="577" spans="2:2" ht="21" customHeight="1" x14ac:dyDescent="0.15">
      <c r="B577" s="83"/>
    </row>
    <row r="578" spans="2:2" ht="21" customHeight="1" x14ac:dyDescent="0.15">
      <c r="B578" s="83"/>
    </row>
    <row r="579" spans="2:2" ht="21" customHeight="1" x14ac:dyDescent="0.15">
      <c r="B579" s="83"/>
    </row>
    <row r="580" spans="2:2" ht="21" customHeight="1" x14ac:dyDescent="0.15">
      <c r="B580" s="83"/>
    </row>
    <row r="581" spans="2:2" ht="21" customHeight="1" x14ac:dyDescent="0.15">
      <c r="B581" s="83"/>
    </row>
    <row r="582" spans="2:2" ht="21" customHeight="1" x14ac:dyDescent="0.15">
      <c r="B582" s="83"/>
    </row>
    <row r="583" spans="2:2" ht="21" customHeight="1" x14ac:dyDescent="0.15">
      <c r="B583" s="83"/>
    </row>
    <row r="584" spans="2:2" ht="21" customHeight="1" x14ac:dyDescent="0.15">
      <c r="B584" s="83"/>
    </row>
    <row r="585" spans="2:2" ht="21" customHeight="1" x14ac:dyDescent="0.15">
      <c r="B585" s="83"/>
    </row>
    <row r="586" spans="2:2" ht="21" customHeight="1" x14ac:dyDescent="0.15">
      <c r="B586" s="83"/>
    </row>
    <row r="587" spans="2:2" ht="21" customHeight="1" x14ac:dyDescent="0.15">
      <c r="B587" s="83"/>
    </row>
    <row r="588" spans="2:2" ht="21" customHeight="1" x14ac:dyDescent="0.15">
      <c r="B588" s="83"/>
    </row>
    <row r="589" spans="2:2" ht="21" customHeight="1" x14ac:dyDescent="0.15">
      <c r="B589" s="83"/>
    </row>
    <row r="590" spans="2:2" ht="21" customHeight="1" x14ac:dyDescent="0.15">
      <c r="B590" s="83"/>
    </row>
    <row r="591" spans="2:2" ht="21" customHeight="1" x14ac:dyDescent="0.15">
      <c r="B591" s="83"/>
    </row>
    <row r="592" spans="2:2" ht="21" customHeight="1" x14ac:dyDescent="0.15">
      <c r="B592" s="83"/>
    </row>
    <row r="593" spans="2:2" ht="21" customHeight="1" x14ac:dyDescent="0.15">
      <c r="B593" s="83"/>
    </row>
    <row r="594" spans="2:2" ht="21" customHeight="1" x14ac:dyDescent="0.15">
      <c r="B594" s="83"/>
    </row>
    <row r="595" spans="2:2" ht="21" customHeight="1" x14ac:dyDescent="0.15">
      <c r="B595" s="83"/>
    </row>
    <row r="596" spans="2:2" ht="21" customHeight="1" x14ac:dyDescent="0.15">
      <c r="B596" s="83"/>
    </row>
    <row r="597" spans="2:2" ht="21" customHeight="1" x14ac:dyDescent="0.15">
      <c r="B597" s="83"/>
    </row>
    <row r="598" spans="2:2" ht="21" customHeight="1" x14ac:dyDescent="0.15">
      <c r="B598" s="83"/>
    </row>
    <row r="599" spans="2:2" ht="21" customHeight="1" x14ac:dyDescent="0.15">
      <c r="B599" s="83"/>
    </row>
    <row r="600" spans="2:2" ht="21" customHeight="1" x14ac:dyDescent="0.15">
      <c r="B600" s="83"/>
    </row>
    <row r="601" spans="2:2" ht="21" customHeight="1" x14ac:dyDescent="0.15">
      <c r="B601" s="83"/>
    </row>
    <row r="602" spans="2:2" ht="21" customHeight="1" x14ac:dyDescent="0.15">
      <c r="B602" s="83"/>
    </row>
    <row r="603" spans="2:2" ht="21" customHeight="1" x14ac:dyDescent="0.15">
      <c r="B603" s="83"/>
    </row>
    <row r="604" spans="2:2" ht="21" customHeight="1" x14ac:dyDescent="0.15">
      <c r="B604" s="83"/>
    </row>
    <row r="605" spans="2:2" ht="21" customHeight="1" x14ac:dyDescent="0.15">
      <c r="B605" s="83"/>
    </row>
    <row r="606" spans="2:2" ht="21" customHeight="1" x14ac:dyDescent="0.15">
      <c r="B606" s="83"/>
    </row>
    <row r="607" spans="2:2" ht="21" customHeight="1" x14ac:dyDescent="0.15">
      <c r="B607" s="83"/>
    </row>
    <row r="608" spans="2:2" ht="21" customHeight="1" x14ac:dyDescent="0.15">
      <c r="B608" s="83"/>
    </row>
    <row r="609" spans="2:2" ht="21" customHeight="1" x14ac:dyDescent="0.15">
      <c r="B609" s="83"/>
    </row>
    <row r="610" spans="2:2" ht="21" customHeight="1" x14ac:dyDescent="0.15">
      <c r="B610" s="83"/>
    </row>
    <row r="611" spans="2:2" ht="21" customHeight="1" x14ac:dyDescent="0.15">
      <c r="B611" s="83"/>
    </row>
    <row r="612" spans="2:2" ht="21" customHeight="1" x14ac:dyDescent="0.15">
      <c r="B612" s="83"/>
    </row>
    <row r="613" spans="2:2" ht="21" customHeight="1" x14ac:dyDescent="0.15">
      <c r="B613" s="83"/>
    </row>
    <row r="614" spans="2:2" ht="21" customHeight="1" x14ac:dyDescent="0.15">
      <c r="B614" s="83"/>
    </row>
    <row r="615" spans="2:2" ht="21" customHeight="1" x14ac:dyDescent="0.15">
      <c r="B615" s="83"/>
    </row>
    <row r="616" spans="2:2" ht="21" customHeight="1" x14ac:dyDescent="0.15">
      <c r="B616" s="83"/>
    </row>
    <row r="617" spans="2:2" ht="21" customHeight="1" x14ac:dyDescent="0.15">
      <c r="B617" s="83"/>
    </row>
    <row r="618" spans="2:2" ht="21" customHeight="1" x14ac:dyDescent="0.15">
      <c r="B618" s="83"/>
    </row>
    <row r="619" spans="2:2" ht="21" customHeight="1" x14ac:dyDescent="0.15">
      <c r="B619" s="83"/>
    </row>
    <row r="620" spans="2:2" ht="21" customHeight="1" x14ac:dyDescent="0.15">
      <c r="B620" s="83"/>
    </row>
    <row r="621" spans="2:2" ht="21" customHeight="1" x14ac:dyDescent="0.15">
      <c r="B621" s="83"/>
    </row>
    <row r="622" spans="2:2" ht="21" customHeight="1" x14ac:dyDescent="0.15">
      <c r="B622" s="83"/>
    </row>
    <row r="623" spans="2:2" ht="21" customHeight="1" x14ac:dyDescent="0.15">
      <c r="B623" s="83"/>
    </row>
    <row r="624" spans="2:2" ht="21" customHeight="1" x14ac:dyDescent="0.15">
      <c r="B624" s="83"/>
    </row>
    <row r="625" spans="2:2" ht="21" customHeight="1" x14ac:dyDescent="0.15">
      <c r="B625" s="83"/>
    </row>
    <row r="626" spans="2:2" ht="21" customHeight="1" x14ac:dyDescent="0.15">
      <c r="B626" s="83"/>
    </row>
    <row r="627" spans="2:2" ht="21" customHeight="1" x14ac:dyDescent="0.15">
      <c r="B627" s="83"/>
    </row>
    <row r="628" spans="2:2" ht="21" customHeight="1" x14ac:dyDescent="0.15">
      <c r="B628" s="83"/>
    </row>
    <row r="629" spans="2:2" ht="21" customHeight="1" x14ac:dyDescent="0.15">
      <c r="B629" s="83"/>
    </row>
    <row r="630" spans="2:2" ht="21" customHeight="1" x14ac:dyDescent="0.15">
      <c r="B630" s="83"/>
    </row>
    <row r="631" spans="2:2" ht="21" customHeight="1" x14ac:dyDescent="0.15">
      <c r="B631" s="83"/>
    </row>
    <row r="632" spans="2:2" ht="21" customHeight="1" x14ac:dyDescent="0.15">
      <c r="B632" s="83"/>
    </row>
    <row r="633" spans="2:2" ht="21" customHeight="1" x14ac:dyDescent="0.15">
      <c r="B633" s="83"/>
    </row>
    <row r="634" spans="2:2" ht="21" customHeight="1" x14ac:dyDescent="0.15">
      <c r="B634" s="83"/>
    </row>
    <row r="635" spans="2:2" ht="21" customHeight="1" x14ac:dyDescent="0.15">
      <c r="B635" s="83"/>
    </row>
    <row r="636" spans="2:2" ht="21" customHeight="1" x14ac:dyDescent="0.15">
      <c r="B636" s="83"/>
    </row>
    <row r="637" spans="2:2" ht="21" customHeight="1" x14ac:dyDescent="0.15">
      <c r="B637" s="83"/>
    </row>
    <row r="638" spans="2:2" ht="21" customHeight="1" x14ac:dyDescent="0.15">
      <c r="B638" s="83"/>
    </row>
    <row r="639" spans="2:2" ht="21" customHeight="1" x14ac:dyDescent="0.15">
      <c r="B639" s="83"/>
    </row>
    <row r="640" spans="2:2" ht="21" customHeight="1" x14ac:dyDescent="0.15">
      <c r="B640" s="83"/>
    </row>
    <row r="641" spans="2:2" ht="21" customHeight="1" x14ac:dyDescent="0.15">
      <c r="B641" s="83"/>
    </row>
    <row r="642" spans="2:2" ht="21" customHeight="1" x14ac:dyDescent="0.15">
      <c r="B642" s="83"/>
    </row>
    <row r="643" spans="2:2" ht="21" customHeight="1" x14ac:dyDescent="0.15">
      <c r="B643" s="83"/>
    </row>
    <row r="644" spans="2:2" ht="21" customHeight="1" x14ac:dyDescent="0.15">
      <c r="B644" s="83"/>
    </row>
    <row r="645" spans="2:2" ht="21" customHeight="1" x14ac:dyDescent="0.15">
      <c r="B645" s="83"/>
    </row>
    <row r="646" spans="2:2" ht="21" customHeight="1" x14ac:dyDescent="0.15">
      <c r="B646" s="83"/>
    </row>
    <row r="647" spans="2:2" ht="21" customHeight="1" x14ac:dyDescent="0.15">
      <c r="B647" s="83"/>
    </row>
    <row r="648" spans="2:2" ht="21" customHeight="1" x14ac:dyDescent="0.15">
      <c r="B648" s="83"/>
    </row>
    <row r="649" spans="2:2" ht="21" customHeight="1" x14ac:dyDescent="0.15">
      <c r="B649" s="83"/>
    </row>
    <row r="650" spans="2:2" ht="21" customHeight="1" x14ac:dyDescent="0.15">
      <c r="B650" s="83"/>
    </row>
    <row r="651" spans="2:2" ht="21" customHeight="1" x14ac:dyDescent="0.15">
      <c r="B651" s="83"/>
    </row>
    <row r="652" spans="2:2" ht="21" customHeight="1" x14ac:dyDescent="0.15">
      <c r="B652" s="83"/>
    </row>
    <row r="653" spans="2:2" ht="21" customHeight="1" x14ac:dyDescent="0.15">
      <c r="B653" s="83"/>
    </row>
    <row r="654" spans="2:2" ht="21" customHeight="1" x14ac:dyDescent="0.15">
      <c r="B654" s="83"/>
    </row>
    <row r="655" spans="2:2" ht="21" customHeight="1" x14ac:dyDescent="0.15">
      <c r="B655" s="83"/>
    </row>
    <row r="656" spans="2:2" ht="21" customHeight="1" x14ac:dyDescent="0.15">
      <c r="B656" s="83"/>
    </row>
    <row r="657" spans="2:2" ht="21" customHeight="1" x14ac:dyDescent="0.15">
      <c r="B657" s="83"/>
    </row>
    <row r="658" spans="2:2" ht="21" customHeight="1" x14ac:dyDescent="0.15">
      <c r="B658" s="83"/>
    </row>
    <row r="659" spans="2:2" ht="21" customHeight="1" x14ac:dyDescent="0.15">
      <c r="B659" s="83"/>
    </row>
    <row r="660" spans="2:2" ht="21" customHeight="1" x14ac:dyDescent="0.15">
      <c r="B660" s="83"/>
    </row>
    <row r="661" spans="2:2" ht="21" customHeight="1" x14ac:dyDescent="0.15">
      <c r="B661" s="83"/>
    </row>
    <row r="662" spans="2:2" ht="21" customHeight="1" x14ac:dyDescent="0.15">
      <c r="B662" s="83"/>
    </row>
    <row r="663" spans="2:2" ht="21" customHeight="1" x14ac:dyDescent="0.15">
      <c r="B663" s="83"/>
    </row>
    <row r="664" spans="2:2" ht="21" customHeight="1" x14ac:dyDescent="0.15">
      <c r="B664" s="83"/>
    </row>
    <row r="665" spans="2:2" ht="21" customHeight="1" x14ac:dyDescent="0.15">
      <c r="B665" s="83"/>
    </row>
    <row r="666" spans="2:2" ht="21" customHeight="1" x14ac:dyDescent="0.15">
      <c r="B666" s="83"/>
    </row>
    <row r="667" spans="2:2" ht="21" customHeight="1" x14ac:dyDescent="0.15">
      <c r="B667" s="83"/>
    </row>
    <row r="668" spans="2:2" ht="21" customHeight="1" x14ac:dyDescent="0.15">
      <c r="B668" s="83"/>
    </row>
    <row r="669" spans="2:2" ht="21" customHeight="1" x14ac:dyDescent="0.15">
      <c r="B669" s="83"/>
    </row>
    <row r="670" spans="2:2" ht="21" customHeight="1" x14ac:dyDescent="0.15">
      <c r="B670" s="83"/>
    </row>
    <row r="671" spans="2:2" ht="21" customHeight="1" x14ac:dyDescent="0.15">
      <c r="B671" s="83"/>
    </row>
    <row r="672" spans="2:2" ht="21" customHeight="1" x14ac:dyDescent="0.15">
      <c r="B672" s="83"/>
    </row>
    <row r="673" spans="2:2" ht="21" customHeight="1" x14ac:dyDescent="0.15">
      <c r="B673" s="83"/>
    </row>
    <row r="674" spans="2:2" ht="21" customHeight="1" x14ac:dyDescent="0.15">
      <c r="B674" s="83"/>
    </row>
    <row r="675" spans="2:2" ht="21" customHeight="1" x14ac:dyDescent="0.15">
      <c r="B675" s="83"/>
    </row>
    <row r="676" spans="2:2" ht="21" customHeight="1" x14ac:dyDescent="0.15">
      <c r="B676" s="83"/>
    </row>
    <row r="677" spans="2:2" ht="21" customHeight="1" x14ac:dyDescent="0.15">
      <c r="B677" s="83"/>
    </row>
    <row r="678" spans="2:2" ht="21" customHeight="1" x14ac:dyDescent="0.15">
      <c r="B678" s="83"/>
    </row>
    <row r="679" spans="2:2" ht="21" customHeight="1" x14ac:dyDescent="0.15">
      <c r="B679" s="83"/>
    </row>
    <row r="680" spans="2:2" ht="21" customHeight="1" x14ac:dyDescent="0.15">
      <c r="B680" s="83"/>
    </row>
    <row r="681" spans="2:2" ht="21" customHeight="1" x14ac:dyDescent="0.15">
      <c r="B681" s="83"/>
    </row>
    <row r="682" spans="2:2" ht="21" customHeight="1" x14ac:dyDescent="0.15">
      <c r="B682" s="83"/>
    </row>
    <row r="683" spans="2:2" ht="21" customHeight="1" x14ac:dyDescent="0.15">
      <c r="B683" s="83"/>
    </row>
    <row r="684" spans="2:2" ht="21" customHeight="1" x14ac:dyDescent="0.15">
      <c r="B684" s="83"/>
    </row>
    <row r="685" spans="2:2" ht="21" customHeight="1" x14ac:dyDescent="0.15">
      <c r="B685" s="83"/>
    </row>
    <row r="686" spans="2:2" ht="21" customHeight="1" x14ac:dyDescent="0.15">
      <c r="B686" s="83"/>
    </row>
    <row r="687" spans="2:2" ht="21" customHeight="1" x14ac:dyDescent="0.15">
      <c r="B687" s="83"/>
    </row>
    <row r="688" spans="2:2" ht="21" customHeight="1" x14ac:dyDescent="0.15">
      <c r="B688" s="83"/>
    </row>
    <row r="689" spans="2:2" ht="21" customHeight="1" x14ac:dyDescent="0.15">
      <c r="B689" s="83"/>
    </row>
    <row r="690" spans="2:2" ht="21" customHeight="1" x14ac:dyDescent="0.15">
      <c r="B690" s="83"/>
    </row>
    <row r="691" spans="2:2" ht="21" customHeight="1" x14ac:dyDescent="0.15">
      <c r="B691" s="83"/>
    </row>
    <row r="692" spans="2:2" ht="21" customHeight="1" x14ac:dyDescent="0.15">
      <c r="B692" s="83"/>
    </row>
    <row r="693" spans="2:2" ht="21" customHeight="1" x14ac:dyDescent="0.15">
      <c r="B693" s="83"/>
    </row>
    <row r="694" spans="2:2" ht="21" customHeight="1" x14ac:dyDescent="0.15">
      <c r="B694" s="83"/>
    </row>
    <row r="695" spans="2:2" ht="21" customHeight="1" x14ac:dyDescent="0.15">
      <c r="B695" s="83"/>
    </row>
    <row r="696" spans="2:2" ht="21" customHeight="1" x14ac:dyDescent="0.15">
      <c r="B696" s="83"/>
    </row>
    <row r="697" spans="2:2" ht="21" customHeight="1" x14ac:dyDescent="0.15">
      <c r="B697" s="83"/>
    </row>
    <row r="698" spans="2:2" ht="21" customHeight="1" x14ac:dyDescent="0.15">
      <c r="B698" s="83"/>
    </row>
    <row r="699" spans="2:2" ht="21" customHeight="1" x14ac:dyDescent="0.15">
      <c r="B699" s="83"/>
    </row>
    <row r="700" spans="2:2" ht="21" customHeight="1" x14ac:dyDescent="0.15">
      <c r="B700" s="83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3"/>
  <sheetViews>
    <sheetView view="pageBreakPreview" topLeftCell="A40" zoomScaleNormal="100" zoomScaleSheetLayoutView="100" workbookViewId="0">
      <selection activeCell="B47" sqref="B47:O50"/>
    </sheetView>
  </sheetViews>
  <sheetFormatPr defaultRowHeight="10.5" x14ac:dyDescent="0.15"/>
  <cols>
    <col min="1" max="1" width="2.875" style="34" customWidth="1"/>
    <col min="2" max="2" width="10.5" style="33" customWidth="1"/>
    <col min="3" max="3" width="39.5" style="34" customWidth="1"/>
    <col min="4" max="4" width="9.375" style="34" customWidth="1"/>
    <col min="5" max="5" width="7.25" style="34" customWidth="1"/>
    <col min="6" max="6" width="6" style="34" customWidth="1"/>
    <col min="7" max="10" width="4.5" style="34" customWidth="1"/>
    <col min="11" max="11" width="5.25" style="34" customWidth="1"/>
    <col min="12" max="13" width="4.5" style="34" customWidth="1"/>
    <col min="14" max="14" width="5.125" style="34" customWidth="1"/>
    <col min="15" max="15" width="6.875" style="34" customWidth="1"/>
    <col min="16" max="16" width="0.375" style="34" customWidth="1"/>
    <col min="17" max="17" width="5.5" style="34" hidden="1" customWidth="1"/>
    <col min="18" max="18" width="0.625" style="34" hidden="1" customWidth="1"/>
    <col min="19" max="19" width="0.5" style="34" hidden="1" customWidth="1"/>
    <col min="20" max="20" width="5.5" style="34" hidden="1" customWidth="1"/>
    <col min="21" max="21" width="4.625" style="34" customWidth="1"/>
    <col min="22" max="16384" width="9" style="34"/>
  </cols>
  <sheetData>
    <row r="1" spans="2:19" ht="9.75" customHeight="1" x14ac:dyDescent="0.15"/>
    <row r="2" spans="2:19" s="36" customFormat="1" ht="23.25" customHeight="1" x14ac:dyDescent="0.15">
      <c r="B2" s="35"/>
      <c r="D2" s="37"/>
      <c r="E2" s="37"/>
      <c r="F2" s="37"/>
      <c r="G2" s="39"/>
      <c r="H2" s="39"/>
      <c r="I2" s="39"/>
      <c r="J2" s="39"/>
      <c r="K2" s="39"/>
      <c r="L2" s="39"/>
      <c r="M2" s="39"/>
      <c r="N2" s="39"/>
      <c r="O2" s="39"/>
      <c r="P2" s="38"/>
      <c r="Q2" s="40"/>
      <c r="R2" s="38"/>
      <c r="S2" s="38"/>
    </row>
    <row r="3" spans="2:19" s="36" customFormat="1" ht="12.75" customHeight="1" x14ac:dyDescent="0.15">
      <c r="B3" s="35"/>
      <c r="D3" s="37"/>
      <c r="E3" s="37"/>
      <c r="F3" s="37"/>
      <c r="G3" s="41"/>
      <c r="H3" s="41"/>
      <c r="I3" s="41"/>
      <c r="J3" s="41"/>
      <c r="K3" s="41"/>
      <c r="L3" s="41"/>
      <c r="M3" s="41"/>
      <c r="N3" s="41"/>
      <c r="O3" s="41"/>
      <c r="P3" s="43"/>
      <c r="Q3" s="42"/>
      <c r="R3" s="42"/>
      <c r="S3" s="42"/>
    </row>
    <row r="4" spans="2:19" s="36" customFormat="1" ht="21" customHeight="1" x14ac:dyDescent="0.15">
      <c r="B4" s="35"/>
      <c r="D4" s="44"/>
      <c r="E4" s="44"/>
      <c r="F4" s="79"/>
      <c r="G4" s="39"/>
      <c r="H4" s="39"/>
      <c r="I4" s="39"/>
      <c r="J4" s="39"/>
      <c r="K4" s="39"/>
      <c r="L4" s="39"/>
      <c r="M4" s="39"/>
      <c r="N4" s="39"/>
      <c r="O4" s="39"/>
      <c r="P4" s="45"/>
      <c r="Q4" s="46"/>
      <c r="R4" s="46"/>
      <c r="S4" s="46"/>
    </row>
    <row r="5" spans="2:19" s="36" customFormat="1" ht="165" customHeight="1" x14ac:dyDescent="0.15">
      <c r="B5" s="35"/>
    </row>
    <row r="6" spans="2:19" ht="20.100000000000001" customHeight="1" x14ac:dyDescent="0.15">
      <c r="B6" s="47"/>
      <c r="C6" s="4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2:19" ht="20.100000000000001" customHeight="1" x14ac:dyDescent="0.15">
      <c r="B7" s="47"/>
      <c r="C7" s="50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2:19" ht="20.100000000000001" customHeight="1" x14ac:dyDescent="0.15">
      <c r="B8" s="47"/>
      <c r="C8" s="50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9" spans="2:19" ht="20.100000000000001" customHeight="1" x14ac:dyDescent="0.15">
      <c r="B9" s="47"/>
      <c r="C9" s="50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</row>
    <row r="10" spans="2:19" ht="20.100000000000001" customHeight="1" x14ac:dyDescent="0.15">
      <c r="B10" s="47"/>
      <c r="C10" s="50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2:19" ht="20.100000000000001" customHeight="1" x14ac:dyDescent="0.15">
      <c r="B11" s="47"/>
      <c r="C11" s="50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</row>
    <row r="12" spans="2:19" ht="20.100000000000001" customHeight="1" x14ac:dyDescent="0.15">
      <c r="B12" s="47"/>
      <c r="C12" s="50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</row>
    <row r="13" spans="2:19" ht="20.100000000000001" customHeight="1" x14ac:dyDescent="0.15">
      <c r="B13" s="47"/>
      <c r="C13" s="50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2:19" ht="20.100000000000001" customHeight="1" x14ac:dyDescent="0.15">
      <c r="B14" s="47"/>
      <c r="C14" s="50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</row>
    <row r="15" spans="2:19" ht="20.100000000000001" customHeight="1" x14ac:dyDescent="0.15">
      <c r="B15" s="47"/>
      <c r="C15" s="50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</row>
    <row r="16" spans="2:19" ht="20.100000000000001" customHeight="1" x14ac:dyDescent="0.15">
      <c r="B16" s="47"/>
      <c r="C16" s="50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</row>
    <row r="17" spans="2:15" ht="20.100000000000001" customHeight="1" x14ac:dyDescent="0.15">
      <c r="B17" s="47"/>
      <c r="C17" s="50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</row>
    <row r="18" spans="2:15" ht="20.100000000000001" customHeight="1" x14ac:dyDescent="0.15">
      <c r="B18" s="47"/>
      <c r="C18" s="50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</row>
    <row r="19" spans="2:15" ht="20.100000000000001" customHeight="1" x14ac:dyDescent="0.15">
      <c r="B19" s="47"/>
      <c r="C19" s="50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</row>
    <row r="20" spans="2:15" ht="20.100000000000001" customHeight="1" x14ac:dyDescent="0.15">
      <c r="B20" s="47"/>
      <c r="C20" s="50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</row>
    <row r="21" spans="2:15" ht="20.100000000000001" customHeight="1" x14ac:dyDescent="0.15">
      <c r="B21" s="47"/>
      <c r="C21" s="50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</row>
    <row r="22" spans="2:15" ht="20.100000000000001" customHeight="1" x14ac:dyDescent="0.15">
      <c r="B22" s="47"/>
      <c r="C22" s="50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2:15" ht="20.100000000000001" customHeight="1" x14ac:dyDescent="0.15">
      <c r="B23" s="47"/>
      <c r="C23" s="50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</row>
    <row r="24" spans="2:15" ht="20.100000000000001" customHeight="1" x14ac:dyDescent="0.15">
      <c r="B24" s="47"/>
      <c r="C24" s="50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</row>
    <row r="25" spans="2:15" ht="20.100000000000001" customHeight="1" x14ac:dyDescent="0.15">
      <c r="B25" s="47"/>
      <c r="C25" s="50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</row>
    <row r="26" spans="2:15" ht="20.100000000000001" customHeight="1" x14ac:dyDescent="0.15">
      <c r="B26" s="47"/>
      <c r="C26" s="50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</row>
    <row r="27" spans="2:15" ht="20.100000000000001" customHeight="1" x14ac:dyDescent="0.15">
      <c r="B27" s="47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</row>
    <row r="28" spans="2:15" ht="20.100000000000001" customHeight="1" x14ac:dyDescent="0.15">
      <c r="B28" s="47"/>
      <c r="C28" s="50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</row>
    <row r="29" spans="2:15" ht="20.100000000000001" customHeight="1" x14ac:dyDescent="0.15">
      <c r="B29" s="51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</row>
    <row r="30" spans="2:15" ht="20.100000000000001" customHeight="1" x14ac:dyDescent="0.15">
      <c r="B30" s="51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</row>
    <row r="31" spans="2:15" ht="20.100000000000001" customHeight="1" x14ac:dyDescent="0.15">
      <c r="B31" s="51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  <row r="32" spans="2:15" ht="20.100000000000001" customHeight="1" x14ac:dyDescent="0.15">
      <c r="B32" s="51"/>
      <c r="C32" s="49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9"/>
    </row>
    <row r="33" spans="1:20" ht="21" customHeight="1" x14ac:dyDescent="0.15">
      <c r="B33" s="51"/>
      <c r="C33" s="49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49"/>
    </row>
    <row r="34" spans="1:20" ht="21" customHeight="1" x14ac:dyDescent="0.15">
      <c r="B34" s="47"/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</row>
    <row r="35" spans="1:20" ht="21" customHeight="1" x14ac:dyDescent="0.15">
      <c r="B35" s="47"/>
      <c r="C35" s="50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</row>
    <row r="36" spans="1:20" ht="21" customHeight="1" x14ac:dyDescent="0.15">
      <c r="B36" s="47"/>
      <c r="C36" s="50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</row>
    <row r="37" spans="1:20" ht="21" customHeight="1" x14ac:dyDescent="0.15">
      <c r="B37" s="47"/>
      <c r="C37" s="50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</row>
    <row r="38" spans="1:20" ht="21" customHeight="1" x14ac:dyDescent="0.15">
      <c r="B38" s="47"/>
      <c r="C38" s="50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</row>
    <row r="39" spans="1:20" ht="21" customHeight="1" x14ac:dyDescent="0.15">
      <c r="B39" s="47"/>
      <c r="C39" s="50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</row>
    <row r="40" spans="1:20" ht="52.5" customHeight="1" x14ac:dyDescent="0.15">
      <c r="B40" s="47"/>
      <c r="C40" s="50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</row>
    <row r="41" spans="1:20" ht="21.75" customHeight="1" x14ac:dyDescent="0.15"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</row>
    <row r="42" spans="1:20" ht="35.25" customHeight="1" x14ac:dyDescent="0.15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53"/>
    </row>
    <row r="43" spans="1:20" ht="17.25" customHeight="1" x14ac:dyDescent="0.15">
      <c r="A43" s="80"/>
      <c r="B43" s="92"/>
      <c r="C43" s="92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54"/>
      <c r="Q43" s="54"/>
      <c r="R43" s="54"/>
      <c r="S43" s="54"/>
      <c r="T43" s="54"/>
    </row>
    <row r="44" spans="1:20" ht="15.75" customHeight="1" x14ac:dyDescent="0.15">
      <c r="A44" s="80"/>
      <c r="B44" s="92"/>
      <c r="C44" s="92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55"/>
      <c r="Q44" s="55"/>
      <c r="R44" s="55"/>
      <c r="S44" s="55"/>
      <c r="T44" s="55"/>
    </row>
    <row r="45" spans="1:20" ht="17.25" customHeight="1" x14ac:dyDescent="0.15">
      <c r="A45" s="80"/>
      <c r="B45" s="92"/>
      <c r="C45" s="92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55"/>
      <c r="Q45" s="55"/>
      <c r="R45" s="55"/>
      <c r="S45" s="55"/>
      <c r="T45" s="55"/>
    </row>
    <row r="46" spans="1:20" ht="17.25" customHeight="1" x14ac:dyDescent="0.15">
      <c r="A46" s="80"/>
      <c r="B46" s="92"/>
      <c r="C46" s="92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55"/>
      <c r="Q46" s="55"/>
      <c r="R46" s="55"/>
      <c r="S46" s="55"/>
      <c r="T46" s="55"/>
    </row>
    <row r="47" spans="1:20" ht="15" customHeight="1" x14ac:dyDescent="0.15">
      <c r="A47" s="80"/>
      <c r="B47" s="90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54"/>
      <c r="Q47" s="54"/>
      <c r="R47" s="54"/>
      <c r="S47" s="54"/>
      <c r="T47" s="54"/>
    </row>
    <row r="48" spans="1:20" ht="15" customHeight="1" x14ac:dyDescent="0.15">
      <c r="A48" s="80"/>
      <c r="B48" s="90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54"/>
      <c r="Q48" s="54"/>
      <c r="R48" s="54"/>
      <c r="S48" s="54"/>
      <c r="T48" s="54" t="s">
        <v>7</v>
      </c>
    </row>
    <row r="49" spans="1:15" ht="15" customHeight="1" x14ac:dyDescent="0.15">
      <c r="A49" s="80"/>
      <c r="B49" s="90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</row>
    <row r="50" spans="1:15" ht="15" customHeight="1" thickBot="1" x14ac:dyDescent="0.2">
      <c r="A50" s="80"/>
      <c r="B50" s="90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</row>
    <row r="51" spans="1:15" x14ac:dyDescent="0.15">
      <c r="B51" s="86"/>
    </row>
    <row r="52" spans="1:15" x14ac:dyDescent="0.15">
      <c r="B52" s="87"/>
    </row>
    <row r="53" spans="1:15" x14ac:dyDescent="0.15">
      <c r="B53" s="87"/>
    </row>
  </sheetData>
  <mergeCells count="9">
    <mergeCell ref="B41:P41"/>
    <mergeCell ref="B43:C43"/>
    <mergeCell ref="B44:C44"/>
    <mergeCell ref="B45:C45"/>
    <mergeCell ref="B47:O47"/>
    <mergeCell ref="B48:O48"/>
    <mergeCell ref="B49:O49"/>
    <mergeCell ref="B50:O50"/>
    <mergeCell ref="B46:C46"/>
  </mergeCells>
  <phoneticPr fontId="1"/>
  <printOptions horizontalCentered="1"/>
  <pageMargins left="0.98425196850393704" right="0.78740157480314965" top="1.1417322834645669" bottom="0" header="0.51181102362204722" footer="0"/>
  <pageSetup paperSize="9" scale="7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68781-A6C3-40D6-9D44-FBC25BCBB3CE}">
  <sheetPr codeName="Sheet2"/>
  <dimension ref="A1:BG60"/>
  <sheetViews>
    <sheetView view="pageBreakPreview" topLeftCell="B16" zoomScale="115" zoomScaleNormal="85" zoomScaleSheetLayoutView="115" workbookViewId="0">
      <selection activeCell="I23" sqref="I23:AU23"/>
    </sheetView>
  </sheetViews>
  <sheetFormatPr defaultRowHeight="13.5" x14ac:dyDescent="0.15"/>
  <cols>
    <col min="1" max="1" width="2.625" customWidth="1"/>
    <col min="2" max="2" width="3.125" customWidth="1"/>
    <col min="3" max="3" width="0.875" customWidth="1"/>
    <col min="4" max="4" width="3.75" customWidth="1"/>
    <col min="5" max="5" width="2.875" customWidth="1"/>
    <col min="6" max="6" width="0.5" customWidth="1"/>
    <col min="7" max="7" width="2.875" customWidth="1"/>
    <col min="8" max="8" width="0.875" customWidth="1"/>
    <col min="9" max="9" width="1.125" customWidth="1"/>
    <col min="10" max="10" width="2.5" customWidth="1"/>
    <col min="11" max="11" width="0.625" customWidth="1"/>
    <col min="12" max="12" width="2.5" customWidth="1"/>
    <col min="13" max="13" width="0.625" customWidth="1"/>
    <col min="14" max="14" width="2.5" customWidth="1"/>
    <col min="15" max="15" width="0.625" customWidth="1"/>
    <col min="16" max="16" width="1.875" customWidth="1"/>
    <col min="17" max="17" width="0.5" customWidth="1"/>
    <col min="18" max="18" width="0.625" customWidth="1"/>
    <col min="19" max="19" width="1.75" customWidth="1"/>
    <col min="20" max="20" width="0.5" customWidth="1"/>
    <col min="21" max="21" width="0.25" customWidth="1"/>
    <col min="22" max="22" width="2.625" customWidth="1"/>
    <col min="23" max="23" width="3.875" customWidth="1"/>
    <col min="24" max="24" width="2.375" customWidth="1"/>
    <col min="25" max="25" width="8.75" customWidth="1"/>
    <col min="26" max="26" width="1.125" customWidth="1"/>
    <col min="27" max="27" width="2.5" customWidth="1"/>
    <col min="28" max="28" width="0.625" customWidth="1"/>
    <col min="29" max="29" width="2.5" customWidth="1"/>
    <col min="30" max="30" width="0.625" customWidth="1"/>
    <col min="31" max="31" width="2.5" customWidth="1"/>
    <col min="32" max="32" width="0.625" customWidth="1"/>
    <col min="33" max="33" width="2.5" customWidth="1"/>
    <col min="34" max="34" width="0.625" customWidth="1"/>
    <col min="35" max="35" width="2.5" customWidth="1"/>
    <col min="36" max="36" width="0.625" customWidth="1"/>
    <col min="37" max="37" width="2.5" customWidth="1"/>
    <col min="38" max="38" width="0.625" customWidth="1"/>
    <col min="39" max="39" width="2.5" customWidth="1"/>
    <col min="40" max="40" width="0.625" customWidth="1"/>
    <col min="41" max="41" width="2.5" customWidth="1"/>
    <col min="42" max="42" width="0.625" customWidth="1"/>
    <col min="43" max="43" width="2.5" customWidth="1"/>
    <col min="44" max="44" width="0.625" customWidth="1"/>
    <col min="45" max="46" width="2.5" customWidth="1"/>
    <col min="47" max="47" width="2.25" customWidth="1"/>
    <col min="48" max="48" width="1.25" customWidth="1"/>
    <col min="49" max="49" width="0.75" customWidth="1"/>
    <col min="50" max="50" width="3.375" customWidth="1"/>
    <col min="51" max="51" width="3.875" customWidth="1"/>
    <col min="52" max="52" width="2.5" customWidth="1"/>
    <col min="53" max="53" width="12" customWidth="1"/>
    <col min="54" max="54" width="10.75" customWidth="1"/>
    <col min="55" max="55" width="4.125" customWidth="1"/>
    <col min="56" max="56" width="4.875" customWidth="1"/>
    <col min="57" max="59" width="4.125" customWidth="1"/>
  </cols>
  <sheetData>
    <row r="1" spans="1:59" ht="8.4499999999999993" customHeight="1" x14ac:dyDescent="0.1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</row>
    <row r="2" spans="1:59" ht="6.75" customHeight="1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106" t="s">
        <v>8</v>
      </c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</row>
    <row r="3" spans="1:59" ht="6.75" customHeight="1" x14ac:dyDescent="0.1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57"/>
      <c r="AI3" s="57"/>
      <c r="AJ3" s="57"/>
      <c r="AK3" s="57"/>
      <c r="AL3" s="57"/>
      <c r="AM3" s="57"/>
      <c r="AN3" s="57"/>
      <c r="AO3" s="57"/>
      <c r="AP3" s="58"/>
      <c r="AQ3" s="59"/>
      <c r="AR3" s="59"/>
      <c r="AS3" s="59"/>
      <c r="AT3" s="59"/>
      <c r="AU3" s="59"/>
      <c r="AV3" s="59"/>
      <c r="AW3" s="59"/>
      <c r="AX3" s="60"/>
      <c r="AY3" s="57"/>
    </row>
    <row r="4" spans="1:59" ht="23.25" customHeight="1" x14ac:dyDescent="0.4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57"/>
      <c r="AI4" s="57"/>
      <c r="AJ4" s="57"/>
      <c r="AK4" s="57"/>
      <c r="AL4" s="57"/>
      <c r="AM4" s="57"/>
      <c r="AN4" s="57"/>
      <c r="AO4" s="57"/>
      <c r="AP4" s="61"/>
      <c r="AQ4" s="62"/>
      <c r="AR4" s="107" t="s">
        <v>9</v>
      </c>
      <c r="AS4" s="107"/>
      <c r="AT4" s="107"/>
      <c r="AU4" s="107"/>
      <c r="AV4" s="107"/>
      <c r="AW4" s="107"/>
      <c r="AX4" s="63"/>
      <c r="AY4" s="57"/>
      <c r="BA4" t="s">
        <v>19</v>
      </c>
      <c r="BB4" s="56" t="s">
        <v>20</v>
      </c>
    </row>
    <row r="5" spans="1:59" ht="15.6" customHeight="1" x14ac:dyDescent="0.1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108" t="s">
        <v>10</v>
      </c>
      <c r="AU5" s="108"/>
      <c r="AV5" s="108"/>
      <c r="AW5" s="108"/>
      <c r="AX5" s="108"/>
      <c r="AY5" s="57"/>
    </row>
    <row r="6" spans="1:59" ht="20.25" customHeight="1" x14ac:dyDescent="0.15">
      <c r="A6" s="57"/>
      <c r="B6" s="57"/>
      <c r="C6" s="64" t="s">
        <v>11</v>
      </c>
      <c r="D6" s="57"/>
      <c r="E6" s="57"/>
      <c r="F6" s="57"/>
      <c r="G6" s="57"/>
      <c r="H6" s="57"/>
      <c r="I6" s="57"/>
      <c r="J6" s="65" t="str">
        <f>MID(BB50,1,1)</f>
        <v>2</v>
      </c>
      <c r="K6" s="66"/>
      <c r="L6" s="65" t="str">
        <f>MID(BB50,2,1)</f>
        <v>1</v>
      </c>
      <c r="M6" s="66"/>
      <c r="N6" s="65" t="str">
        <f>MID(BB50,3,1)</f>
        <v>2</v>
      </c>
      <c r="O6" s="66"/>
      <c r="P6" s="110" t="str">
        <f>MID(BB50,4,1)</f>
        <v>0</v>
      </c>
      <c r="Q6" s="111"/>
      <c r="R6" s="66"/>
      <c r="S6" s="110" t="str">
        <f>MID(BB50,5,1)</f>
        <v>2</v>
      </c>
      <c r="T6" s="112"/>
      <c r="U6" s="111"/>
      <c r="V6" s="57"/>
      <c r="W6" s="57"/>
      <c r="X6" s="57"/>
      <c r="Y6" s="67" t="s">
        <v>12</v>
      </c>
      <c r="Z6" s="68"/>
      <c r="AA6" s="65" t="str">
        <f>MID(BB4,1,1)</f>
        <v>0</v>
      </c>
      <c r="AB6" s="66"/>
      <c r="AC6" s="65" t="str">
        <f>MID(BB4,2,1)</f>
        <v>2</v>
      </c>
      <c r="AD6" s="66"/>
      <c r="AE6" s="65" t="str">
        <f>MID(BB4,3,1)</f>
        <v>0</v>
      </c>
      <c r="AF6" s="66"/>
      <c r="AG6" s="65" t="str">
        <f>MID(BB4,4,1)</f>
        <v>0</v>
      </c>
      <c r="AH6" s="66"/>
      <c r="AI6" s="65" t="str">
        <f>MID(BB4,5,1)</f>
        <v>0</v>
      </c>
      <c r="AJ6" s="66"/>
      <c r="AK6" s="65" t="str">
        <f>MID(BB4,6,1)</f>
        <v>1</v>
      </c>
      <c r="AL6" s="66"/>
      <c r="AM6" s="65" t="str">
        <f>MID(BB4,7,1)</f>
        <v>2</v>
      </c>
      <c r="AN6" s="66"/>
      <c r="AO6" s="65" t="str">
        <f>MID(BB4,8,1)</f>
        <v>3</v>
      </c>
      <c r="AP6" s="66"/>
      <c r="AQ6" s="65" t="str">
        <f>MID(BB4,9,1)</f>
        <v>4</v>
      </c>
      <c r="AR6" s="66"/>
      <c r="AS6" s="65" t="str">
        <f>MID(BB4,10,1)</f>
        <v>5</v>
      </c>
      <c r="AT6" s="109"/>
      <c r="AU6" s="109"/>
      <c r="AV6" s="109"/>
      <c r="AW6" s="109"/>
      <c r="AX6" s="109"/>
      <c r="AY6" s="57"/>
      <c r="BA6" t="s">
        <v>21</v>
      </c>
      <c r="BB6" s="56" t="s">
        <v>26</v>
      </c>
      <c r="BC6" t="s">
        <v>4</v>
      </c>
      <c r="BD6" s="56" t="s">
        <v>24</v>
      </c>
      <c r="BE6" t="s">
        <v>5</v>
      </c>
      <c r="BF6" s="56" t="s">
        <v>25</v>
      </c>
      <c r="BG6" t="s">
        <v>6</v>
      </c>
    </row>
    <row r="7" spans="1:59" ht="7.7" customHeight="1" x14ac:dyDescent="0.1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69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</row>
    <row r="8" spans="1:59" ht="20.25" customHeight="1" x14ac:dyDescent="0.15">
      <c r="A8" s="118" t="s">
        <v>13</v>
      </c>
      <c r="B8" s="118"/>
      <c r="C8" s="118"/>
      <c r="D8" s="118"/>
      <c r="E8" s="65" t="str">
        <f>MID(BC8,1,1)</f>
        <v>0</v>
      </c>
      <c r="F8" s="66"/>
      <c r="G8" s="65" t="str">
        <f>MID(BC8,2,1)</f>
        <v>1</v>
      </c>
      <c r="H8" s="119" t="s">
        <v>14</v>
      </c>
      <c r="I8" s="119"/>
      <c r="J8" s="119"/>
      <c r="K8" s="70"/>
      <c r="L8" s="120" t="s">
        <v>15</v>
      </c>
      <c r="M8" s="120"/>
      <c r="N8" s="120"/>
      <c r="O8" s="120"/>
      <c r="P8" s="120"/>
      <c r="Q8" s="110" t="str">
        <f>MID(BC9,1,1)</f>
        <v>0</v>
      </c>
      <c r="R8" s="112"/>
      <c r="S8" s="111"/>
      <c r="T8" s="71"/>
      <c r="U8" s="110" t="str">
        <f>MID(BC9,2,1)</f>
        <v>1</v>
      </c>
      <c r="V8" s="111"/>
      <c r="W8" s="64" t="s">
        <v>14</v>
      </c>
      <c r="X8" s="57"/>
      <c r="Y8" s="67" t="s">
        <v>3</v>
      </c>
      <c r="Z8" s="57"/>
      <c r="AA8" s="65" t="str">
        <f>MID(BB6,1,1)</f>
        <v>2</v>
      </c>
      <c r="AB8" s="66"/>
      <c r="AC8" s="65" t="str">
        <f>MID(BB6,2,1)</f>
        <v>0</v>
      </c>
      <c r="AD8" s="66"/>
      <c r="AE8" s="65" t="str">
        <f>MID(BB6,3,1)</f>
        <v>2</v>
      </c>
      <c r="AF8" s="66"/>
      <c r="AG8" s="65" t="str">
        <f>MID(BB6,4,1)</f>
        <v>0</v>
      </c>
      <c r="AH8" s="57"/>
      <c r="AI8" s="64" t="s">
        <v>4</v>
      </c>
      <c r="AJ8" s="57"/>
      <c r="AK8" s="65" t="str">
        <f>MID(BD6,1,1)</f>
        <v>0</v>
      </c>
      <c r="AL8" s="66"/>
      <c r="AM8" s="65" t="str">
        <f>MID(BD6,2,1)</f>
        <v>1</v>
      </c>
      <c r="AN8" s="57"/>
      <c r="AO8" s="64" t="s">
        <v>0</v>
      </c>
      <c r="AP8" s="57"/>
      <c r="AQ8" s="65" t="str">
        <f>MID(BF6,1,1)</f>
        <v>0</v>
      </c>
      <c r="AR8" s="66"/>
      <c r="AS8" s="65" t="str">
        <f>MID(BF6,2,1)</f>
        <v>7</v>
      </c>
      <c r="AT8" s="72" t="s">
        <v>6</v>
      </c>
      <c r="AU8" s="73"/>
      <c r="AV8" s="73"/>
      <c r="AW8" s="73"/>
      <c r="AX8" s="73"/>
      <c r="AY8" s="57"/>
      <c r="BB8" t="s">
        <v>13</v>
      </c>
      <c r="BC8" s="56" t="s">
        <v>24</v>
      </c>
      <c r="BD8" t="s">
        <v>23</v>
      </c>
    </row>
    <row r="9" spans="1:59" x14ac:dyDescent="0.15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BB9" t="s">
        <v>22</v>
      </c>
      <c r="BC9" s="56" t="s">
        <v>24</v>
      </c>
      <c r="BD9" t="s">
        <v>23</v>
      </c>
    </row>
    <row r="10" spans="1:59" ht="18" customHeight="1" x14ac:dyDescent="0.1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</row>
    <row r="11" spans="1:59" ht="16.5" customHeight="1" x14ac:dyDescent="0.15">
      <c r="A11" s="57"/>
      <c r="B11" s="57"/>
      <c r="C11" s="57"/>
      <c r="D11" s="67" t="s">
        <v>16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</row>
    <row r="12" spans="1:59" ht="3" customHeight="1" x14ac:dyDescent="0.1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</row>
    <row r="13" spans="1:59" ht="5.25" customHeight="1" x14ac:dyDescent="0.15">
      <c r="A13" s="57"/>
      <c r="B13" s="57"/>
      <c r="C13" s="58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60"/>
      <c r="AW13" s="57"/>
      <c r="AX13" s="57"/>
      <c r="AY13" s="57"/>
    </row>
    <row r="14" spans="1:59" x14ac:dyDescent="0.15">
      <c r="A14" s="57"/>
      <c r="B14" s="57"/>
      <c r="C14" s="74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75"/>
      <c r="AW14" s="57"/>
      <c r="AX14" s="57"/>
      <c r="AY14" s="57"/>
    </row>
    <row r="15" spans="1:59" x14ac:dyDescent="0.15">
      <c r="A15" s="57"/>
      <c r="B15" s="57"/>
      <c r="C15" s="74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75"/>
      <c r="AW15" s="57"/>
      <c r="AX15" s="57"/>
      <c r="AY15" s="57"/>
    </row>
    <row r="16" spans="1:59" x14ac:dyDescent="0.15">
      <c r="A16" s="57"/>
      <c r="B16" s="57"/>
      <c r="C16" s="74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75"/>
      <c r="AW16" s="57"/>
      <c r="AX16" s="57"/>
      <c r="AY16" s="57"/>
    </row>
    <row r="17" spans="1:51" ht="12" customHeight="1" x14ac:dyDescent="0.15">
      <c r="A17" s="57"/>
      <c r="B17" s="57"/>
      <c r="C17" s="74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75"/>
      <c r="AW17" s="57"/>
      <c r="AX17" s="57"/>
      <c r="AY17" s="57"/>
    </row>
    <row r="18" spans="1:51" x14ac:dyDescent="0.15">
      <c r="A18" s="57"/>
      <c r="B18" s="57"/>
      <c r="C18" s="74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75"/>
      <c r="AW18" s="57"/>
      <c r="AX18" s="57"/>
      <c r="AY18" s="57"/>
    </row>
    <row r="19" spans="1:51" ht="12.75" customHeight="1" x14ac:dyDescent="0.15">
      <c r="A19" s="57"/>
      <c r="B19" s="57"/>
      <c r="C19" s="74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75"/>
      <c r="AW19" s="57"/>
      <c r="AX19" s="57"/>
      <c r="AY19" s="57"/>
    </row>
    <row r="20" spans="1:51" ht="5.25" customHeight="1" x14ac:dyDescent="0.15">
      <c r="A20" s="57"/>
      <c r="B20" s="57"/>
      <c r="C20" s="74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75"/>
      <c r="AW20" s="57"/>
      <c r="AX20" s="57"/>
      <c r="AY20" s="57"/>
    </row>
    <row r="21" spans="1:51" ht="3.75" customHeight="1" x14ac:dyDescent="0.15">
      <c r="A21" s="57"/>
      <c r="B21" s="57"/>
      <c r="C21" s="61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3"/>
      <c r="AW21" s="57"/>
      <c r="AX21" s="57"/>
      <c r="AY21" s="57"/>
    </row>
    <row r="22" spans="1:51" ht="24.95" customHeight="1" x14ac:dyDescent="0.15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</row>
    <row r="23" spans="1:51" ht="21.75" customHeight="1" x14ac:dyDescent="0.15">
      <c r="A23" s="57"/>
      <c r="B23" s="57"/>
      <c r="C23" s="58"/>
      <c r="D23" s="114"/>
      <c r="E23" s="115"/>
      <c r="F23" s="115"/>
      <c r="G23" s="115"/>
      <c r="H23" s="115"/>
      <c r="I23" s="116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60"/>
      <c r="AW23" s="57"/>
      <c r="AX23" s="57"/>
      <c r="AY23" s="57"/>
    </row>
    <row r="24" spans="1:51" ht="21.75" customHeight="1" x14ac:dyDescent="0.15">
      <c r="A24" s="57"/>
      <c r="B24" s="57"/>
      <c r="C24" s="74"/>
      <c r="D24" s="102"/>
      <c r="E24" s="103"/>
      <c r="F24" s="103"/>
      <c r="G24" s="103"/>
      <c r="H24" s="103"/>
      <c r="I24" s="104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75"/>
      <c r="AW24" s="57"/>
      <c r="AX24" s="57"/>
      <c r="AY24" s="57"/>
    </row>
    <row r="25" spans="1:51" ht="21.75" customHeight="1" x14ac:dyDescent="0.15">
      <c r="A25" s="57"/>
      <c r="B25" s="57"/>
      <c r="C25" s="74"/>
      <c r="D25" s="94"/>
      <c r="E25" s="95"/>
      <c r="F25" s="95"/>
      <c r="G25" s="95"/>
      <c r="H25" s="95"/>
      <c r="I25" s="96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75"/>
      <c r="AW25" s="57"/>
      <c r="AX25" s="57"/>
      <c r="AY25" s="57"/>
    </row>
    <row r="26" spans="1:51" ht="21.75" customHeight="1" x14ac:dyDescent="0.15">
      <c r="A26" s="57"/>
      <c r="B26" s="57"/>
      <c r="C26" s="74"/>
      <c r="D26" s="102"/>
      <c r="E26" s="103"/>
      <c r="F26" s="103"/>
      <c r="G26" s="103"/>
      <c r="H26" s="103"/>
      <c r="I26" s="104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75"/>
      <c r="AW26" s="57"/>
      <c r="AX26" s="57"/>
      <c r="AY26" s="57"/>
    </row>
    <row r="27" spans="1:51" ht="21.75" customHeight="1" x14ac:dyDescent="0.15">
      <c r="A27" s="57"/>
      <c r="B27" s="57"/>
      <c r="C27" s="74"/>
      <c r="D27" s="94"/>
      <c r="E27" s="95"/>
      <c r="F27" s="95"/>
      <c r="G27" s="95"/>
      <c r="H27" s="95"/>
      <c r="I27" s="96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75"/>
      <c r="AW27" s="57"/>
      <c r="AX27" s="57"/>
      <c r="AY27" s="57"/>
    </row>
    <row r="28" spans="1:51" ht="21.75" customHeight="1" x14ac:dyDescent="0.15">
      <c r="A28" s="57"/>
      <c r="B28" s="57"/>
      <c r="C28" s="74"/>
      <c r="D28" s="102"/>
      <c r="E28" s="103"/>
      <c r="F28" s="103"/>
      <c r="G28" s="103"/>
      <c r="H28" s="103"/>
      <c r="I28" s="104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75"/>
      <c r="AW28" s="57"/>
      <c r="AX28" s="57"/>
      <c r="AY28" s="57"/>
    </row>
    <row r="29" spans="1:51" ht="21.75" customHeight="1" x14ac:dyDescent="0.15">
      <c r="A29" s="57"/>
      <c r="B29" s="57"/>
      <c r="C29" s="74"/>
      <c r="D29" s="94"/>
      <c r="E29" s="95"/>
      <c r="F29" s="95"/>
      <c r="G29" s="95"/>
      <c r="H29" s="95"/>
      <c r="I29" s="96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75"/>
      <c r="AW29" s="57"/>
      <c r="AX29" s="57"/>
      <c r="AY29" s="57"/>
    </row>
    <row r="30" spans="1:51" ht="21.75" customHeight="1" x14ac:dyDescent="0.15">
      <c r="A30" s="57"/>
      <c r="B30" s="57"/>
      <c r="C30" s="74"/>
      <c r="D30" s="102"/>
      <c r="E30" s="103"/>
      <c r="F30" s="103"/>
      <c r="G30" s="103"/>
      <c r="H30" s="103"/>
      <c r="I30" s="104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75"/>
      <c r="AW30" s="57"/>
      <c r="AX30" s="57"/>
      <c r="AY30" s="57"/>
    </row>
    <row r="31" spans="1:51" ht="21.75" customHeight="1" x14ac:dyDescent="0.15">
      <c r="A31" s="57"/>
      <c r="B31" s="57"/>
      <c r="C31" s="74"/>
      <c r="D31" s="94"/>
      <c r="E31" s="95"/>
      <c r="F31" s="95"/>
      <c r="G31" s="95"/>
      <c r="H31" s="95"/>
      <c r="I31" s="96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75"/>
      <c r="AW31" s="57"/>
      <c r="AX31" s="57"/>
      <c r="AY31" s="57"/>
    </row>
    <row r="32" spans="1:51" ht="21.75" customHeight="1" x14ac:dyDescent="0.15">
      <c r="A32" s="57"/>
      <c r="B32" s="57"/>
      <c r="C32" s="74"/>
      <c r="D32" s="102"/>
      <c r="E32" s="103"/>
      <c r="F32" s="103"/>
      <c r="G32" s="103"/>
      <c r="H32" s="103"/>
      <c r="I32" s="104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75"/>
      <c r="AW32" s="57"/>
      <c r="AX32" s="57"/>
      <c r="AY32" s="57"/>
    </row>
    <row r="33" spans="1:51" ht="21.75" customHeight="1" x14ac:dyDescent="0.15">
      <c r="A33" s="57"/>
      <c r="B33" s="57"/>
      <c r="C33" s="74"/>
      <c r="D33" s="94"/>
      <c r="E33" s="95"/>
      <c r="F33" s="95"/>
      <c r="G33" s="95"/>
      <c r="H33" s="95"/>
      <c r="I33" s="96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75"/>
      <c r="AW33" s="57"/>
      <c r="AX33" s="57"/>
      <c r="AY33" s="57"/>
    </row>
    <row r="34" spans="1:51" ht="21.75" customHeight="1" x14ac:dyDescent="0.15">
      <c r="A34" s="57"/>
      <c r="B34" s="57"/>
      <c r="C34" s="74"/>
      <c r="D34" s="102"/>
      <c r="E34" s="103"/>
      <c r="F34" s="103"/>
      <c r="G34" s="103"/>
      <c r="H34" s="103"/>
      <c r="I34" s="104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75"/>
      <c r="AW34" s="57"/>
      <c r="AX34" s="57"/>
      <c r="AY34" s="57"/>
    </row>
    <row r="35" spans="1:51" ht="21.75" customHeight="1" x14ac:dyDescent="0.15">
      <c r="A35" s="57"/>
      <c r="B35" s="57"/>
      <c r="C35" s="74"/>
      <c r="D35" s="94"/>
      <c r="E35" s="95"/>
      <c r="F35" s="95"/>
      <c r="G35" s="95"/>
      <c r="H35" s="95"/>
      <c r="I35" s="96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75"/>
      <c r="AW35" s="57"/>
      <c r="AX35" s="57"/>
      <c r="AY35" s="57"/>
    </row>
    <row r="36" spans="1:51" ht="21.75" customHeight="1" x14ac:dyDescent="0.15">
      <c r="A36" s="57"/>
      <c r="B36" s="57"/>
      <c r="C36" s="74"/>
      <c r="D36" s="102"/>
      <c r="E36" s="103"/>
      <c r="F36" s="103"/>
      <c r="G36" s="103"/>
      <c r="H36" s="103"/>
      <c r="I36" s="104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75"/>
      <c r="AW36" s="57"/>
      <c r="AX36" s="57"/>
      <c r="AY36" s="57"/>
    </row>
    <row r="37" spans="1:51" ht="21.75" customHeight="1" x14ac:dyDescent="0.15">
      <c r="A37" s="57"/>
      <c r="B37" s="57"/>
      <c r="C37" s="74"/>
      <c r="D37" s="94"/>
      <c r="E37" s="95"/>
      <c r="F37" s="95"/>
      <c r="G37" s="95"/>
      <c r="H37" s="95"/>
      <c r="I37" s="96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75"/>
      <c r="AW37" s="57"/>
      <c r="AX37" s="57"/>
      <c r="AY37" s="57"/>
    </row>
    <row r="38" spans="1:51" ht="21.75" customHeight="1" x14ac:dyDescent="0.15">
      <c r="A38" s="57"/>
      <c r="B38" s="57"/>
      <c r="C38" s="74"/>
      <c r="D38" s="102"/>
      <c r="E38" s="103"/>
      <c r="F38" s="103"/>
      <c r="G38" s="103"/>
      <c r="H38" s="103"/>
      <c r="I38" s="104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75"/>
      <c r="AW38" s="57"/>
      <c r="AX38" s="57"/>
      <c r="AY38" s="57"/>
    </row>
    <row r="39" spans="1:51" ht="21.75" customHeight="1" x14ac:dyDescent="0.15">
      <c r="A39" s="57"/>
      <c r="B39" s="57"/>
      <c r="C39" s="74"/>
      <c r="D39" s="94"/>
      <c r="E39" s="95"/>
      <c r="F39" s="95"/>
      <c r="G39" s="95"/>
      <c r="H39" s="95"/>
      <c r="I39" s="96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75"/>
      <c r="AW39" s="57"/>
      <c r="AX39" s="57"/>
      <c r="AY39" s="57"/>
    </row>
    <row r="40" spans="1:51" ht="21.75" customHeight="1" x14ac:dyDescent="0.15">
      <c r="A40" s="57"/>
      <c r="B40" s="57"/>
      <c r="C40" s="74"/>
      <c r="D40" s="102"/>
      <c r="E40" s="103"/>
      <c r="F40" s="103"/>
      <c r="G40" s="103"/>
      <c r="H40" s="103"/>
      <c r="I40" s="104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75"/>
      <c r="AW40" s="57"/>
      <c r="AX40" s="57"/>
      <c r="AY40" s="57"/>
    </row>
    <row r="41" spans="1:51" ht="21.75" customHeight="1" x14ac:dyDescent="0.15">
      <c r="A41" s="57"/>
      <c r="B41" s="57"/>
      <c r="C41" s="74"/>
      <c r="D41" s="94"/>
      <c r="E41" s="95"/>
      <c r="F41" s="95"/>
      <c r="G41" s="95"/>
      <c r="H41" s="95"/>
      <c r="I41" s="96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75"/>
      <c r="AW41" s="57"/>
      <c r="AX41" s="57"/>
      <c r="AY41" s="57"/>
    </row>
    <row r="42" spans="1:51" ht="21.75" customHeight="1" x14ac:dyDescent="0.15">
      <c r="A42" s="57"/>
      <c r="B42" s="57"/>
      <c r="C42" s="74"/>
      <c r="D42" s="102"/>
      <c r="E42" s="103"/>
      <c r="F42" s="103"/>
      <c r="G42" s="103"/>
      <c r="H42" s="103"/>
      <c r="I42" s="104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75"/>
      <c r="AW42" s="57"/>
      <c r="AX42" s="57"/>
      <c r="AY42" s="57"/>
    </row>
    <row r="43" spans="1:51" ht="21.75" customHeight="1" x14ac:dyDescent="0.15">
      <c r="A43" s="57"/>
      <c r="B43" s="57"/>
      <c r="C43" s="74"/>
      <c r="D43" s="94"/>
      <c r="E43" s="95"/>
      <c r="F43" s="95"/>
      <c r="G43" s="95"/>
      <c r="H43" s="95"/>
      <c r="I43" s="96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75"/>
      <c r="AW43" s="57"/>
      <c r="AX43" s="57"/>
      <c r="AY43" s="57"/>
    </row>
    <row r="44" spans="1:51" ht="21.75" customHeight="1" x14ac:dyDescent="0.15">
      <c r="A44" s="57"/>
      <c r="B44" s="57"/>
      <c r="C44" s="74"/>
      <c r="D44" s="102"/>
      <c r="E44" s="103"/>
      <c r="F44" s="103"/>
      <c r="G44" s="103"/>
      <c r="H44" s="103"/>
      <c r="I44" s="104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75"/>
      <c r="AW44" s="57"/>
      <c r="AX44" s="57"/>
      <c r="AY44" s="57"/>
    </row>
    <row r="45" spans="1:51" ht="21.75" customHeight="1" x14ac:dyDescent="0.15">
      <c r="A45" s="57"/>
      <c r="B45" s="57"/>
      <c r="C45" s="74"/>
      <c r="D45" s="94"/>
      <c r="E45" s="95"/>
      <c r="F45" s="95"/>
      <c r="G45" s="95"/>
      <c r="H45" s="95"/>
      <c r="I45" s="96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75"/>
      <c r="AW45" s="57"/>
      <c r="AX45" s="57"/>
      <c r="AY45" s="57"/>
    </row>
    <row r="46" spans="1:51" ht="21.75" customHeight="1" x14ac:dyDescent="0.15">
      <c r="A46" s="57"/>
      <c r="B46" s="57"/>
      <c r="C46" s="74"/>
      <c r="D46" s="102"/>
      <c r="E46" s="103"/>
      <c r="F46" s="103"/>
      <c r="G46" s="103"/>
      <c r="H46" s="103"/>
      <c r="I46" s="104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75"/>
      <c r="AW46" s="57"/>
      <c r="AX46" s="57"/>
      <c r="AY46" s="57"/>
    </row>
    <row r="47" spans="1:51" ht="21.75" customHeight="1" x14ac:dyDescent="0.15">
      <c r="A47" s="57"/>
      <c r="B47" s="57"/>
      <c r="C47" s="61"/>
      <c r="D47" s="98"/>
      <c r="E47" s="99"/>
      <c r="F47" s="99"/>
      <c r="G47" s="99"/>
      <c r="H47" s="99"/>
      <c r="I47" s="100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63"/>
      <c r="AW47" s="57"/>
      <c r="AX47" s="57"/>
      <c r="AY47" s="57"/>
    </row>
    <row r="48" spans="1:51" ht="21.75" customHeight="1" x14ac:dyDescent="0.1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</row>
    <row r="49" spans="1:54" ht="21.75" customHeight="1" x14ac:dyDescent="0.15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76" t="s">
        <v>17</v>
      </c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</row>
    <row r="50" spans="1:54" ht="21.75" customHeight="1" x14ac:dyDescent="0.15">
      <c r="BA50" s="78" t="s">
        <v>27</v>
      </c>
      <c r="BB50" s="78">
        <v>21202</v>
      </c>
    </row>
    <row r="51" spans="1:54" ht="21.75" customHeight="1" x14ac:dyDescent="0.15"/>
    <row r="52" spans="1:54" ht="21.75" customHeight="1" x14ac:dyDescent="0.15"/>
    <row r="53" spans="1:54" ht="21.75" customHeight="1" x14ac:dyDescent="0.15"/>
    <row r="54" spans="1:54" ht="21.75" customHeight="1" x14ac:dyDescent="0.15"/>
    <row r="55" spans="1:54" ht="21.75" customHeight="1" x14ac:dyDescent="0.15"/>
    <row r="56" spans="1:54" ht="21.75" customHeight="1" x14ac:dyDescent="0.15"/>
    <row r="57" spans="1:54" ht="21.75" customHeight="1" x14ac:dyDescent="0.15"/>
    <row r="58" spans="1:54" ht="21.75" customHeight="1" x14ac:dyDescent="0.15"/>
    <row r="59" spans="1:54" ht="21.75" customHeight="1" x14ac:dyDescent="0.15"/>
    <row r="60" spans="1:54" ht="21.75" customHeight="1" x14ac:dyDescent="0.15"/>
  </sheetData>
  <sheetProtection selectLockedCells="1"/>
  <mergeCells count="61">
    <mergeCell ref="D14:AU20"/>
    <mergeCell ref="D23:H23"/>
    <mergeCell ref="I23:AU23"/>
    <mergeCell ref="D24:H24"/>
    <mergeCell ref="A8:D8"/>
    <mergeCell ref="H8:J8"/>
    <mergeCell ref="L8:P8"/>
    <mergeCell ref="Q8:S8"/>
    <mergeCell ref="U8:V8"/>
    <mergeCell ref="I24:AU24"/>
    <mergeCell ref="Q2:AG4"/>
    <mergeCell ref="AR4:AW4"/>
    <mergeCell ref="AT5:AX6"/>
    <mergeCell ref="P6:Q6"/>
    <mergeCell ref="S6:U6"/>
    <mergeCell ref="D26:H26"/>
    <mergeCell ref="I26:AU26"/>
    <mergeCell ref="D27:H27"/>
    <mergeCell ref="I27:AU27"/>
    <mergeCell ref="D25:H25"/>
    <mergeCell ref="I25:AU25"/>
    <mergeCell ref="D28:H28"/>
    <mergeCell ref="I28:AU28"/>
    <mergeCell ref="D29:H29"/>
    <mergeCell ref="I29:AU29"/>
    <mergeCell ref="D30:H30"/>
    <mergeCell ref="I30:AU30"/>
    <mergeCell ref="D31:H31"/>
    <mergeCell ref="I31:AU31"/>
    <mergeCell ref="D32:H32"/>
    <mergeCell ref="I32:AU32"/>
    <mergeCell ref="D33:H33"/>
    <mergeCell ref="I33:AU33"/>
    <mergeCell ref="D34:H34"/>
    <mergeCell ref="I34:AU34"/>
    <mergeCell ref="D35:H35"/>
    <mergeCell ref="I35:AU35"/>
    <mergeCell ref="D36:H36"/>
    <mergeCell ref="I36:AU36"/>
    <mergeCell ref="D37:H37"/>
    <mergeCell ref="I37:AU37"/>
    <mergeCell ref="D38:H38"/>
    <mergeCell ref="I38:AU38"/>
    <mergeCell ref="D39:H39"/>
    <mergeCell ref="I39:AU39"/>
    <mergeCell ref="D40:H40"/>
    <mergeCell ref="I40:AU40"/>
    <mergeCell ref="D41:H41"/>
    <mergeCell ref="I41:AU41"/>
    <mergeCell ref="D42:H42"/>
    <mergeCell ref="I42:AU42"/>
    <mergeCell ref="D43:H43"/>
    <mergeCell ref="I43:AU43"/>
    <mergeCell ref="D47:H47"/>
    <mergeCell ref="I47:AU47"/>
    <mergeCell ref="D44:H44"/>
    <mergeCell ref="I44:AU44"/>
    <mergeCell ref="D45:H45"/>
    <mergeCell ref="I45:AU45"/>
    <mergeCell ref="D46:H46"/>
    <mergeCell ref="I46:AU46"/>
  </mergeCells>
  <phoneticPr fontId="1"/>
  <pageMargins left="0.51181102362204722" right="0.31496062992125984" top="0.43307086614173229" bottom="0.27559055118110237" header="0.31496062992125984" footer="0.31496062992125984"/>
  <pageSetup paperSize="9" scale="9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F1148018-4286-4E09-9570-DD268F6F5066}">
          <x14:formula1>
            <xm:f>リスト!$B$2:$B$700</xm:f>
          </x14:formula1>
          <xm:sqref>I23:AU47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D42F5-CA39-43E0-AEAE-4569E0BB68D8}">
  <sheetPr codeName="Sheet3"/>
  <dimension ref="A1:BF60"/>
  <sheetViews>
    <sheetView view="pageBreakPreview" topLeftCell="A12" zoomScale="115" zoomScaleNormal="85" zoomScaleSheetLayoutView="115" workbookViewId="0">
      <selection activeCell="I23" sqref="I23:AU23"/>
    </sheetView>
  </sheetViews>
  <sheetFormatPr defaultRowHeight="13.5" x14ac:dyDescent="0.15"/>
  <cols>
    <col min="1" max="1" width="2.625" customWidth="1"/>
    <col min="2" max="2" width="3.125" customWidth="1"/>
    <col min="3" max="3" width="0.875" customWidth="1"/>
    <col min="4" max="4" width="3.75" customWidth="1"/>
    <col min="5" max="5" width="2.875" customWidth="1"/>
    <col min="6" max="6" width="0.5" customWidth="1"/>
    <col min="7" max="7" width="2.875" customWidth="1"/>
    <col min="8" max="8" width="0.875" customWidth="1"/>
    <col min="9" max="9" width="1.125" customWidth="1"/>
    <col min="10" max="10" width="2.5" customWidth="1"/>
    <col min="11" max="11" width="0.625" customWidth="1"/>
    <col min="12" max="12" width="2.5" customWidth="1"/>
    <col min="13" max="13" width="0.625" customWidth="1"/>
    <col min="14" max="14" width="2.5" customWidth="1"/>
    <col min="15" max="15" width="0.625" customWidth="1"/>
    <col min="16" max="16" width="1.875" customWidth="1"/>
    <col min="17" max="17" width="0.5" customWidth="1"/>
    <col min="18" max="18" width="0.625" customWidth="1"/>
    <col min="19" max="19" width="1.75" customWidth="1"/>
    <col min="20" max="20" width="0.5" customWidth="1"/>
    <col min="21" max="21" width="0.25" customWidth="1"/>
    <col min="22" max="22" width="2.625" customWidth="1"/>
    <col min="23" max="23" width="3.875" customWidth="1"/>
    <col min="24" max="24" width="2.375" customWidth="1"/>
    <col min="25" max="25" width="8.75" customWidth="1"/>
    <col min="26" max="26" width="1.125" customWidth="1"/>
    <col min="27" max="27" width="2.5" customWidth="1"/>
    <col min="28" max="28" width="0.625" customWidth="1"/>
    <col min="29" max="29" width="2.5" customWidth="1"/>
    <col min="30" max="30" width="0.625" customWidth="1"/>
    <col min="31" max="31" width="2.5" customWidth="1"/>
    <col min="32" max="32" width="0.625" customWidth="1"/>
    <col min="33" max="33" width="2.5" customWidth="1"/>
    <col min="34" max="34" width="0.625" customWidth="1"/>
    <col min="35" max="35" width="2.5" customWidth="1"/>
    <col min="36" max="36" width="0.625" customWidth="1"/>
    <col min="37" max="37" width="2.5" customWidth="1"/>
    <col min="38" max="38" width="0.625" customWidth="1"/>
    <col min="39" max="39" width="2.5" customWidth="1"/>
    <col min="40" max="40" width="0.625" customWidth="1"/>
    <col min="41" max="41" width="2.5" customWidth="1"/>
    <col min="42" max="42" width="0.625" customWidth="1"/>
    <col min="43" max="43" width="2.5" customWidth="1"/>
    <col min="44" max="44" width="0.625" customWidth="1"/>
    <col min="45" max="46" width="2.5" customWidth="1"/>
    <col min="47" max="47" width="2.25" customWidth="1"/>
    <col min="48" max="48" width="1.25" customWidth="1"/>
    <col min="49" max="49" width="0.75" customWidth="1"/>
    <col min="50" max="50" width="3.375" customWidth="1"/>
    <col min="51" max="51" width="3.875" customWidth="1"/>
    <col min="52" max="52" width="2.5" customWidth="1"/>
    <col min="53" max="53" width="12" customWidth="1"/>
    <col min="54" max="54" width="10.75" customWidth="1"/>
    <col min="55" max="55" width="4.125" customWidth="1"/>
    <col min="56" max="56" width="4.875" customWidth="1"/>
    <col min="57" max="59" width="4.125" customWidth="1"/>
  </cols>
  <sheetData>
    <row r="1" spans="1:58" ht="8.4499999999999993" customHeight="1" x14ac:dyDescent="0.1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</row>
    <row r="2" spans="1:58" ht="6.75" customHeight="1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106" t="s">
        <v>8</v>
      </c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</row>
    <row r="3" spans="1:58" ht="6.75" customHeight="1" x14ac:dyDescent="0.1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57"/>
      <c r="AI3" s="57"/>
      <c r="AJ3" s="57"/>
      <c r="AK3" s="57"/>
      <c r="AL3" s="57"/>
      <c r="AM3" s="57"/>
      <c r="AN3" s="57"/>
      <c r="AO3" s="57"/>
      <c r="AP3" s="58"/>
      <c r="AQ3" s="59"/>
      <c r="AR3" s="59"/>
      <c r="AS3" s="59"/>
      <c r="AT3" s="59"/>
      <c r="AU3" s="59"/>
      <c r="AV3" s="59"/>
      <c r="AW3" s="59"/>
      <c r="AX3" s="60"/>
      <c r="AY3" s="57"/>
    </row>
    <row r="4" spans="1:58" ht="23.25" customHeight="1" x14ac:dyDescent="0.4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57"/>
      <c r="AI4" s="57"/>
      <c r="AJ4" s="57"/>
      <c r="AK4" s="57"/>
      <c r="AL4" s="57"/>
      <c r="AM4" s="57"/>
      <c r="AN4" s="57"/>
      <c r="AO4" s="57"/>
      <c r="AP4" s="61"/>
      <c r="AQ4" s="62"/>
      <c r="AR4" s="107" t="s">
        <v>9</v>
      </c>
      <c r="AS4" s="107"/>
      <c r="AT4" s="107"/>
      <c r="AU4" s="107"/>
      <c r="AV4" s="107"/>
      <c r="AW4" s="107"/>
      <c r="AX4" s="63"/>
      <c r="AY4" s="57"/>
      <c r="BB4" s="56"/>
    </row>
    <row r="5" spans="1:58" ht="15.6" customHeight="1" x14ac:dyDescent="0.1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108" t="s">
        <v>18</v>
      </c>
      <c r="AU5" s="108"/>
      <c r="AV5" s="108"/>
      <c r="AW5" s="108"/>
      <c r="AX5" s="108"/>
      <c r="AY5" s="57"/>
    </row>
    <row r="6" spans="1:58" ht="20.25" customHeight="1" x14ac:dyDescent="0.15">
      <c r="A6" s="57"/>
      <c r="B6" s="57"/>
      <c r="C6" s="64" t="s">
        <v>11</v>
      </c>
      <c r="D6" s="57"/>
      <c r="E6" s="57"/>
      <c r="F6" s="57"/>
      <c r="G6" s="57"/>
      <c r="H6" s="57"/>
      <c r="I6" s="57"/>
      <c r="J6" s="65" t="str">
        <f>MID('特記 '!BB50,1,1)</f>
        <v>2</v>
      </c>
      <c r="K6" s="66"/>
      <c r="L6" s="65" t="str">
        <f>MID('特記 '!BB50,2,1)</f>
        <v>1</v>
      </c>
      <c r="M6" s="66"/>
      <c r="N6" s="65" t="str">
        <f>MID('特記 '!BB50,3,1)</f>
        <v>2</v>
      </c>
      <c r="O6" s="66"/>
      <c r="P6" s="110" t="str">
        <f>MID('特記 '!BB50,4,1)</f>
        <v>0</v>
      </c>
      <c r="Q6" s="111"/>
      <c r="R6" s="66"/>
      <c r="S6" s="110" t="str">
        <f>MID('特記 '!BB50,5,1)</f>
        <v>2</v>
      </c>
      <c r="T6" s="112"/>
      <c r="U6" s="111"/>
      <c r="V6" s="57"/>
      <c r="W6" s="57"/>
      <c r="X6" s="57"/>
      <c r="Y6" s="67" t="s">
        <v>12</v>
      </c>
      <c r="Z6" s="68"/>
      <c r="AA6" s="65" t="str">
        <f>MID('特記 '!BB4,1,1)</f>
        <v>0</v>
      </c>
      <c r="AB6" s="66"/>
      <c r="AC6" s="65" t="str">
        <f>MID('特記 '!BB4,2,1)</f>
        <v>2</v>
      </c>
      <c r="AD6" s="66"/>
      <c r="AE6" s="65" t="str">
        <f>MID('特記 '!BB4,3,1)</f>
        <v>0</v>
      </c>
      <c r="AF6" s="66"/>
      <c r="AG6" s="65" t="str">
        <f>MID('特記 '!BB4,4,1)</f>
        <v>0</v>
      </c>
      <c r="AH6" s="66"/>
      <c r="AI6" s="65" t="str">
        <f>MID('特記 '!BB4,5,1)</f>
        <v>0</v>
      </c>
      <c r="AJ6" s="66"/>
      <c r="AK6" s="65" t="str">
        <f>MID('特記 '!BB4,6,1)</f>
        <v>1</v>
      </c>
      <c r="AL6" s="66"/>
      <c r="AM6" s="65" t="str">
        <f>MID('特記 '!BB4,7,1)</f>
        <v>2</v>
      </c>
      <c r="AN6" s="66"/>
      <c r="AO6" s="65" t="str">
        <f>MID('特記 '!BB4,8,1)</f>
        <v>3</v>
      </c>
      <c r="AP6" s="66"/>
      <c r="AQ6" s="77" t="str">
        <f>MID('特記 '!BB4,9,1)</f>
        <v>4</v>
      </c>
      <c r="AR6" s="66"/>
      <c r="AS6" s="65" t="str">
        <f>MID('特記 '!BB4,10,1)</f>
        <v>5</v>
      </c>
      <c r="AT6" s="109"/>
      <c r="AU6" s="109"/>
      <c r="AV6" s="109"/>
      <c r="AW6" s="109"/>
      <c r="AX6" s="109"/>
      <c r="AY6" s="57"/>
      <c r="BB6" s="56"/>
      <c r="BD6" s="56"/>
      <c r="BF6" s="56"/>
    </row>
    <row r="7" spans="1:58" ht="7.7" customHeight="1" x14ac:dyDescent="0.1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69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</row>
    <row r="8" spans="1:58" ht="20.25" customHeight="1" x14ac:dyDescent="0.15">
      <c r="A8" s="118" t="s">
        <v>13</v>
      </c>
      <c r="B8" s="118"/>
      <c r="C8" s="118"/>
      <c r="D8" s="118"/>
      <c r="E8" s="65" t="str">
        <f>MID('特記 '!BC8,1,1)</f>
        <v>0</v>
      </c>
      <c r="F8" s="66"/>
      <c r="G8" s="65" t="str">
        <f>MID('特記 '!BC8,2,1)</f>
        <v>1</v>
      </c>
      <c r="H8" s="119" t="s">
        <v>14</v>
      </c>
      <c r="I8" s="119"/>
      <c r="J8" s="119"/>
      <c r="K8" s="70"/>
      <c r="L8" s="120" t="s">
        <v>15</v>
      </c>
      <c r="M8" s="120"/>
      <c r="N8" s="120"/>
      <c r="O8" s="120"/>
      <c r="P8" s="120"/>
      <c r="Q8" s="110" t="str">
        <f>MID('特記 '!BC9,1,1)</f>
        <v>0</v>
      </c>
      <c r="R8" s="112"/>
      <c r="S8" s="111"/>
      <c r="T8" s="71"/>
      <c r="U8" s="110" t="str">
        <f>MID('特記 '!BC9,2,1)</f>
        <v>1</v>
      </c>
      <c r="V8" s="111"/>
      <c r="W8" s="64" t="s">
        <v>14</v>
      </c>
      <c r="X8" s="57"/>
      <c r="Y8" s="67" t="s">
        <v>3</v>
      </c>
      <c r="Z8" s="57"/>
      <c r="AA8" s="65" t="str">
        <f>MID('特記 '!BB6,1,1)</f>
        <v>2</v>
      </c>
      <c r="AB8" s="66"/>
      <c r="AC8" s="65" t="str">
        <f>MID('特記 '!BB6,2,1)</f>
        <v>0</v>
      </c>
      <c r="AD8" s="66"/>
      <c r="AE8" s="65" t="str">
        <f>MID('特記 '!BB6,3,1)</f>
        <v>2</v>
      </c>
      <c r="AF8" s="66"/>
      <c r="AG8" s="65" t="str">
        <f>MID('特記 '!BB6,4,1)</f>
        <v>0</v>
      </c>
      <c r="AH8" s="57"/>
      <c r="AI8" s="64" t="s">
        <v>4</v>
      </c>
      <c r="AJ8" s="57"/>
      <c r="AK8" s="65" t="str">
        <f>MID('特記 '!BD6,1,1)</f>
        <v>0</v>
      </c>
      <c r="AL8" s="66"/>
      <c r="AM8" s="65" t="str">
        <f>MID('特記 '!BD6,2,1)</f>
        <v>1</v>
      </c>
      <c r="AN8" s="57"/>
      <c r="AO8" s="64" t="s">
        <v>0</v>
      </c>
      <c r="AP8" s="57"/>
      <c r="AQ8" s="65" t="str">
        <f>MID('特記 '!BF6,1,1)</f>
        <v>0</v>
      </c>
      <c r="AR8" s="66"/>
      <c r="AS8" s="65" t="str">
        <f>MID('特記 '!BF6,2,1)</f>
        <v>7</v>
      </c>
      <c r="AT8" s="72" t="s">
        <v>6</v>
      </c>
      <c r="AU8" s="73"/>
      <c r="AV8" s="73"/>
      <c r="AW8" s="73"/>
      <c r="AX8" s="73"/>
      <c r="AY8" s="57"/>
      <c r="BC8" s="56"/>
    </row>
    <row r="9" spans="1:58" x14ac:dyDescent="0.15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BC9" s="56"/>
    </row>
    <row r="10" spans="1:58" ht="18" customHeight="1" x14ac:dyDescent="0.1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</row>
    <row r="11" spans="1:58" ht="16.5" customHeight="1" x14ac:dyDescent="0.15">
      <c r="A11" s="57"/>
      <c r="B11" s="57"/>
      <c r="C11" s="57"/>
      <c r="D11" s="67" t="s">
        <v>16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</row>
    <row r="12" spans="1:58" ht="3" customHeight="1" x14ac:dyDescent="0.1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</row>
    <row r="13" spans="1:58" ht="5.25" customHeight="1" x14ac:dyDescent="0.15">
      <c r="A13" s="57"/>
      <c r="B13" s="57"/>
      <c r="C13" s="58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60"/>
      <c r="AW13" s="57"/>
      <c r="AX13" s="57"/>
      <c r="AY13" s="57"/>
    </row>
    <row r="14" spans="1:58" x14ac:dyDescent="0.15">
      <c r="A14" s="57"/>
      <c r="B14" s="57"/>
      <c r="C14" s="74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75"/>
      <c r="AW14" s="57"/>
      <c r="AX14" s="57"/>
      <c r="AY14" s="57"/>
    </row>
    <row r="15" spans="1:58" x14ac:dyDescent="0.15">
      <c r="A15" s="57"/>
      <c r="B15" s="57"/>
      <c r="C15" s="74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75"/>
      <c r="AW15" s="57"/>
      <c r="AX15" s="57"/>
      <c r="AY15" s="57"/>
    </row>
    <row r="16" spans="1:58" x14ac:dyDescent="0.15">
      <c r="A16" s="57"/>
      <c r="B16" s="57"/>
      <c r="C16" s="74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75"/>
      <c r="AW16" s="57"/>
      <c r="AX16" s="57"/>
      <c r="AY16" s="57"/>
    </row>
    <row r="17" spans="1:51" ht="12" customHeight="1" x14ac:dyDescent="0.15">
      <c r="A17" s="57"/>
      <c r="B17" s="57"/>
      <c r="C17" s="74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75"/>
      <c r="AW17" s="57"/>
      <c r="AX17" s="57"/>
      <c r="AY17" s="57"/>
    </row>
    <row r="18" spans="1:51" x14ac:dyDescent="0.15">
      <c r="A18" s="57"/>
      <c r="B18" s="57"/>
      <c r="C18" s="74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75"/>
      <c r="AW18" s="57"/>
      <c r="AX18" s="57"/>
      <c r="AY18" s="57"/>
    </row>
    <row r="19" spans="1:51" ht="12.75" customHeight="1" x14ac:dyDescent="0.15">
      <c r="A19" s="57"/>
      <c r="B19" s="57"/>
      <c r="C19" s="74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75"/>
      <c r="AW19" s="57"/>
      <c r="AX19" s="57"/>
      <c r="AY19" s="57"/>
    </row>
    <row r="20" spans="1:51" ht="5.25" customHeight="1" x14ac:dyDescent="0.15">
      <c r="A20" s="57"/>
      <c r="B20" s="57"/>
      <c r="C20" s="74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75"/>
      <c r="AW20" s="57"/>
      <c r="AX20" s="57"/>
      <c r="AY20" s="57"/>
    </row>
    <row r="21" spans="1:51" ht="3.75" customHeight="1" x14ac:dyDescent="0.15">
      <c r="A21" s="57"/>
      <c r="B21" s="57"/>
      <c r="C21" s="61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3"/>
      <c r="AW21" s="57"/>
      <c r="AX21" s="57"/>
      <c r="AY21" s="57"/>
    </row>
    <row r="22" spans="1:51" ht="24.95" customHeight="1" x14ac:dyDescent="0.15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</row>
    <row r="23" spans="1:51" ht="21.75" customHeight="1" x14ac:dyDescent="0.15">
      <c r="A23" s="57"/>
      <c r="B23" s="57"/>
      <c r="C23" s="58"/>
      <c r="D23" s="114"/>
      <c r="E23" s="115"/>
      <c r="F23" s="115"/>
      <c r="G23" s="115"/>
      <c r="H23" s="115"/>
      <c r="I23" s="121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60"/>
      <c r="AW23" s="57"/>
      <c r="AX23" s="57"/>
      <c r="AY23" s="57"/>
    </row>
    <row r="24" spans="1:51" ht="21.75" customHeight="1" x14ac:dyDescent="0.15">
      <c r="A24" s="57"/>
      <c r="B24" s="57"/>
      <c r="C24" s="74"/>
      <c r="D24" s="102"/>
      <c r="E24" s="103"/>
      <c r="F24" s="103"/>
      <c r="G24" s="103"/>
      <c r="H24" s="103"/>
      <c r="I24" s="104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75"/>
      <c r="AW24" s="57"/>
      <c r="AX24" s="57"/>
      <c r="AY24" s="57"/>
    </row>
    <row r="25" spans="1:51" ht="21.75" customHeight="1" x14ac:dyDescent="0.15">
      <c r="A25" s="57"/>
      <c r="B25" s="57"/>
      <c r="C25" s="74"/>
      <c r="D25" s="94"/>
      <c r="E25" s="95"/>
      <c r="F25" s="95"/>
      <c r="G25" s="95"/>
      <c r="H25" s="95"/>
      <c r="I25" s="96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75"/>
      <c r="AW25" s="57"/>
      <c r="AX25" s="57"/>
      <c r="AY25" s="57"/>
    </row>
    <row r="26" spans="1:51" ht="21.75" customHeight="1" x14ac:dyDescent="0.15">
      <c r="A26" s="57"/>
      <c r="B26" s="57"/>
      <c r="C26" s="74"/>
      <c r="D26" s="102"/>
      <c r="E26" s="103"/>
      <c r="F26" s="103"/>
      <c r="G26" s="103"/>
      <c r="H26" s="103"/>
      <c r="I26" s="104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75"/>
      <c r="AW26" s="57"/>
      <c r="AX26" s="57"/>
      <c r="AY26" s="57"/>
    </row>
    <row r="27" spans="1:51" ht="21.75" customHeight="1" x14ac:dyDescent="0.15">
      <c r="A27" s="57"/>
      <c r="B27" s="57"/>
      <c r="C27" s="74"/>
      <c r="D27" s="94"/>
      <c r="E27" s="95"/>
      <c r="F27" s="95"/>
      <c r="G27" s="95"/>
      <c r="H27" s="95"/>
      <c r="I27" s="96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75"/>
      <c r="AW27" s="57"/>
      <c r="AX27" s="57"/>
      <c r="AY27" s="57"/>
    </row>
    <row r="28" spans="1:51" ht="21.75" customHeight="1" x14ac:dyDescent="0.15">
      <c r="A28" s="57"/>
      <c r="B28" s="57"/>
      <c r="C28" s="74"/>
      <c r="D28" s="102"/>
      <c r="E28" s="103"/>
      <c r="F28" s="103"/>
      <c r="G28" s="103"/>
      <c r="H28" s="103"/>
      <c r="I28" s="104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75"/>
      <c r="AW28" s="57"/>
      <c r="AX28" s="57"/>
      <c r="AY28" s="57"/>
    </row>
    <row r="29" spans="1:51" ht="21.75" customHeight="1" x14ac:dyDescent="0.15">
      <c r="A29" s="57"/>
      <c r="B29" s="57"/>
      <c r="C29" s="74"/>
      <c r="D29" s="94"/>
      <c r="E29" s="95"/>
      <c r="F29" s="95"/>
      <c r="G29" s="95"/>
      <c r="H29" s="95"/>
      <c r="I29" s="96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75"/>
      <c r="AW29" s="57"/>
      <c r="AX29" s="57"/>
      <c r="AY29" s="57"/>
    </row>
    <row r="30" spans="1:51" ht="21.75" customHeight="1" x14ac:dyDescent="0.15">
      <c r="A30" s="57"/>
      <c r="B30" s="57"/>
      <c r="C30" s="74"/>
      <c r="D30" s="102"/>
      <c r="E30" s="103"/>
      <c r="F30" s="103"/>
      <c r="G30" s="103"/>
      <c r="H30" s="103"/>
      <c r="I30" s="104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75"/>
      <c r="AW30" s="57"/>
      <c r="AX30" s="57"/>
      <c r="AY30" s="57"/>
    </row>
    <row r="31" spans="1:51" ht="21.75" customHeight="1" x14ac:dyDescent="0.15">
      <c r="A31" s="57"/>
      <c r="B31" s="57"/>
      <c r="C31" s="74"/>
      <c r="D31" s="94"/>
      <c r="E31" s="95"/>
      <c r="F31" s="95"/>
      <c r="G31" s="95"/>
      <c r="H31" s="95"/>
      <c r="I31" s="96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75"/>
      <c r="AW31" s="57"/>
      <c r="AX31" s="57"/>
      <c r="AY31" s="57"/>
    </row>
    <row r="32" spans="1:51" ht="21.75" customHeight="1" x14ac:dyDescent="0.15">
      <c r="A32" s="57"/>
      <c r="B32" s="57"/>
      <c r="C32" s="74"/>
      <c r="D32" s="102"/>
      <c r="E32" s="103"/>
      <c r="F32" s="103"/>
      <c r="G32" s="103"/>
      <c r="H32" s="103"/>
      <c r="I32" s="104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75"/>
      <c r="AW32" s="57"/>
      <c r="AX32" s="57"/>
      <c r="AY32" s="57"/>
    </row>
    <row r="33" spans="1:51" ht="21.75" customHeight="1" x14ac:dyDescent="0.15">
      <c r="A33" s="57"/>
      <c r="B33" s="57"/>
      <c r="C33" s="74"/>
      <c r="D33" s="94"/>
      <c r="E33" s="95"/>
      <c r="F33" s="95"/>
      <c r="G33" s="95"/>
      <c r="H33" s="95"/>
      <c r="I33" s="96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75"/>
      <c r="AW33" s="57"/>
      <c r="AX33" s="57"/>
      <c r="AY33" s="57"/>
    </row>
    <row r="34" spans="1:51" ht="21.75" customHeight="1" x14ac:dyDescent="0.15">
      <c r="A34" s="57"/>
      <c r="B34" s="57"/>
      <c r="C34" s="74"/>
      <c r="D34" s="102"/>
      <c r="E34" s="103"/>
      <c r="F34" s="103"/>
      <c r="G34" s="103"/>
      <c r="H34" s="103"/>
      <c r="I34" s="104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75"/>
      <c r="AW34" s="57"/>
      <c r="AX34" s="57"/>
      <c r="AY34" s="57"/>
    </row>
    <row r="35" spans="1:51" ht="21.75" customHeight="1" x14ac:dyDescent="0.15">
      <c r="A35" s="57"/>
      <c r="B35" s="57"/>
      <c r="C35" s="74"/>
      <c r="D35" s="94"/>
      <c r="E35" s="95"/>
      <c r="F35" s="95"/>
      <c r="G35" s="95"/>
      <c r="H35" s="95"/>
      <c r="I35" s="96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75"/>
      <c r="AW35" s="57"/>
      <c r="AX35" s="57"/>
      <c r="AY35" s="57"/>
    </row>
    <row r="36" spans="1:51" ht="21.75" customHeight="1" x14ac:dyDescent="0.15">
      <c r="A36" s="57"/>
      <c r="B36" s="57"/>
      <c r="C36" s="74"/>
      <c r="D36" s="102"/>
      <c r="E36" s="103"/>
      <c r="F36" s="103"/>
      <c r="G36" s="103"/>
      <c r="H36" s="103"/>
      <c r="I36" s="104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75"/>
      <c r="AW36" s="57"/>
      <c r="AX36" s="57"/>
      <c r="AY36" s="57"/>
    </row>
    <row r="37" spans="1:51" ht="21.75" customHeight="1" x14ac:dyDescent="0.15">
      <c r="A37" s="57"/>
      <c r="B37" s="57"/>
      <c r="C37" s="74"/>
      <c r="D37" s="94"/>
      <c r="E37" s="95"/>
      <c r="F37" s="95"/>
      <c r="G37" s="95"/>
      <c r="H37" s="95"/>
      <c r="I37" s="96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75"/>
      <c r="AW37" s="57"/>
      <c r="AX37" s="57"/>
      <c r="AY37" s="57"/>
    </row>
    <row r="38" spans="1:51" ht="21.75" customHeight="1" x14ac:dyDescent="0.15">
      <c r="A38" s="57"/>
      <c r="B38" s="57"/>
      <c r="C38" s="74"/>
      <c r="D38" s="102"/>
      <c r="E38" s="103"/>
      <c r="F38" s="103"/>
      <c r="G38" s="103"/>
      <c r="H38" s="103"/>
      <c r="I38" s="104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75"/>
      <c r="AW38" s="57"/>
      <c r="AX38" s="57"/>
      <c r="AY38" s="57"/>
    </row>
    <row r="39" spans="1:51" ht="21.75" customHeight="1" x14ac:dyDescent="0.15">
      <c r="A39" s="57"/>
      <c r="B39" s="57"/>
      <c r="C39" s="74"/>
      <c r="D39" s="94"/>
      <c r="E39" s="95"/>
      <c r="F39" s="95"/>
      <c r="G39" s="95"/>
      <c r="H39" s="95"/>
      <c r="I39" s="96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75"/>
      <c r="AW39" s="57"/>
      <c r="AX39" s="57"/>
      <c r="AY39" s="57"/>
    </row>
    <row r="40" spans="1:51" ht="21.75" customHeight="1" x14ac:dyDescent="0.15">
      <c r="A40" s="57"/>
      <c r="B40" s="57"/>
      <c r="C40" s="74"/>
      <c r="D40" s="102"/>
      <c r="E40" s="103"/>
      <c r="F40" s="103"/>
      <c r="G40" s="103"/>
      <c r="H40" s="103"/>
      <c r="I40" s="104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75"/>
      <c r="AW40" s="57"/>
      <c r="AX40" s="57"/>
      <c r="AY40" s="57"/>
    </row>
    <row r="41" spans="1:51" ht="21.75" customHeight="1" x14ac:dyDescent="0.15">
      <c r="A41" s="57"/>
      <c r="B41" s="57"/>
      <c r="C41" s="74"/>
      <c r="D41" s="94"/>
      <c r="E41" s="95"/>
      <c r="F41" s="95"/>
      <c r="G41" s="95"/>
      <c r="H41" s="95"/>
      <c r="I41" s="96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75"/>
      <c r="AW41" s="57"/>
      <c r="AX41" s="57"/>
      <c r="AY41" s="57"/>
    </row>
    <row r="42" spans="1:51" ht="21.75" customHeight="1" x14ac:dyDescent="0.15">
      <c r="A42" s="57"/>
      <c r="B42" s="57"/>
      <c r="C42" s="74"/>
      <c r="D42" s="102"/>
      <c r="E42" s="103"/>
      <c r="F42" s="103"/>
      <c r="G42" s="103"/>
      <c r="H42" s="103"/>
      <c r="I42" s="104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75"/>
      <c r="AW42" s="57"/>
      <c r="AX42" s="57"/>
      <c r="AY42" s="57"/>
    </row>
    <row r="43" spans="1:51" ht="21.75" customHeight="1" x14ac:dyDescent="0.15">
      <c r="A43" s="57"/>
      <c r="B43" s="57"/>
      <c r="C43" s="74"/>
      <c r="D43" s="94"/>
      <c r="E43" s="95"/>
      <c r="F43" s="95"/>
      <c r="G43" s="95"/>
      <c r="H43" s="95"/>
      <c r="I43" s="96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75"/>
      <c r="AW43" s="57"/>
      <c r="AX43" s="57"/>
      <c r="AY43" s="57"/>
    </row>
    <row r="44" spans="1:51" ht="21.75" customHeight="1" x14ac:dyDescent="0.15">
      <c r="A44" s="57"/>
      <c r="B44" s="57"/>
      <c r="C44" s="74"/>
      <c r="D44" s="102"/>
      <c r="E44" s="103"/>
      <c r="F44" s="103"/>
      <c r="G44" s="103"/>
      <c r="H44" s="103"/>
      <c r="I44" s="104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75"/>
      <c r="AW44" s="57"/>
      <c r="AX44" s="57"/>
      <c r="AY44" s="57"/>
    </row>
    <row r="45" spans="1:51" ht="21.75" customHeight="1" x14ac:dyDescent="0.15">
      <c r="A45" s="57"/>
      <c r="B45" s="57"/>
      <c r="C45" s="74"/>
      <c r="D45" s="94"/>
      <c r="E45" s="95"/>
      <c r="F45" s="95"/>
      <c r="G45" s="95"/>
      <c r="H45" s="95"/>
      <c r="I45" s="96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75"/>
      <c r="AW45" s="57"/>
      <c r="AX45" s="57"/>
      <c r="AY45" s="57"/>
    </row>
    <row r="46" spans="1:51" ht="21.75" customHeight="1" x14ac:dyDescent="0.15">
      <c r="A46" s="57"/>
      <c r="B46" s="57"/>
      <c r="C46" s="74"/>
      <c r="D46" s="102"/>
      <c r="E46" s="103"/>
      <c r="F46" s="103"/>
      <c r="G46" s="103"/>
      <c r="H46" s="103"/>
      <c r="I46" s="104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75"/>
      <c r="AW46" s="57"/>
      <c r="AX46" s="57"/>
      <c r="AY46" s="57"/>
    </row>
    <row r="47" spans="1:51" ht="21.75" customHeight="1" x14ac:dyDescent="0.15">
      <c r="A47" s="57"/>
      <c r="B47" s="57"/>
      <c r="C47" s="61"/>
      <c r="D47" s="98"/>
      <c r="E47" s="99"/>
      <c r="F47" s="99"/>
      <c r="G47" s="99"/>
      <c r="H47" s="99"/>
      <c r="I47" s="100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63"/>
      <c r="AW47" s="57"/>
      <c r="AX47" s="57"/>
      <c r="AY47" s="57"/>
    </row>
    <row r="48" spans="1:51" ht="21.75" customHeight="1" x14ac:dyDescent="0.1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</row>
    <row r="49" spans="1:51" ht="21.75" customHeight="1" x14ac:dyDescent="0.15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76" t="s">
        <v>17</v>
      </c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</row>
    <row r="50" spans="1:51" ht="21.75" customHeight="1" x14ac:dyDescent="0.15"/>
    <row r="51" spans="1:51" ht="21.75" customHeight="1" x14ac:dyDescent="0.15"/>
    <row r="52" spans="1:51" ht="21.75" customHeight="1" x14ac:dyDescent="0.15"/>
    <row r="53" spans="1:51" ht="21.75" customHeight="1" x14ac:dyDescent="0.15"/>
    <row r="54" spans="1:51" ht="21.75" customHeight="1" x14ac:dyDescent="0.15"/>
    <row r="55" spans="1:51" ht="21.75" customHeight="1" x14ac:dyDescent="0.15"/>
    <row r="56" spans="1:51" ht="21.75" customHeight="1" x14ac:dyDescent="0.15"/>
    <row r="57" spans="1:51" ht="21.75" customHeight="1" x14ac:dyDescent="0.15"/>
    <row r="58" spans="1:51" ht="21.75" customHeight="1" x14ac:dyDescent="0.15"/>
    <row r="59" spans="1:51" ht="21.75" customHeight="1" x14ac:dyDescent="0.15"/>
    <row r="60" spans="1:51" ht="21.75" customHeight="1" x14ac:dyDescent="0.15"/>
  </sheetData>
  <mergeCells count="61">
    <mergeCell ref="D14:AU20"/>
    <mergeCell ref="D23:H23"/>
    <mergeCell ref="I23:AU23"/>
    <mergeCell ref="D24:H24"/>
    <mergeCell ref="A8:D8"/>
    <mergeCell ref="H8:J8"/>
    <mergeCell ref="L8:P8"/>
    <mergeCell ref="Q8:S8"/>
    <mergeCell ref="U8:V8"/>
    <mergeCell ref="I24:AU24"/>
    <mergeCell ref="Q2:AG4"/>
    <mergeCell ref="AR4:AW4"/>
    <mergeCell ref="AT5:AX6"/>
    <mergeCell ref="P6:Q6"/>
    <mergeCell ref="S6:U6"/>
    <mergeCell ref="D26:H26"/>
    <mergeCell ref="I26:AU26"/>
    <mergeCell ref="D27:H27"/>
    <mergeCell ref="I27:AU27"/>
    <mergeCell ref="D25:H25"/>
    <mergeCell ref="I25:AU25"/>
    <mergeCell ref="D28:H28"/>
    <mergeCell ref="I28:AU28"/>
    <mergeCell ref="D29:H29"/>
    <mergeCell ref="I29:AU29"/>
    <mergeCell ref="D30:H30"/>
    <mergeCell ref="I30:AU30"/>
    <mergeCell ref="D31:H31"/>
    <mergeCell ref="I31:AU31"/>
    <mergeCell ref="D32:H32"/>
    <mergeCell ref="I32:AU32"/>
    <mergeCell ref="D33:H33"/>
    <mergeCell ref="I33:AU33"/>
    <mergeCell ref="D34:H34"/>
    <mergeCell ref="I34:AU34"/>
    <mergeCell ref="D35:H35"/>
    <mergeCell ref="I35:AU35"/>
    <mergeCell ref="D36:H36"/>
    <mergeCell ref="I36:AU36"/>
    <mergeCell ref="D37:H37"/>
    <mergeCell ref="I37:AU37"/>
    <mergeCell ref="D38:H38"/>
    <mergeCell ref="I38:AU38"/>
    <mergeCell ref="D39:H39"/>
    <mergeCell ref="I39:AU39"/>
    <mergeCell ref="D40:H40"/>
    <mergeCell ref="I40:AU40"/>
    <mergeCell ref="D41:H41"/>
    <mergeCell ref="I41:AU41"/>
    <mergeCell ref="D42:H42"/>
    <mergeCell ref="I42:AU42"/>
    <mergeCell ref="D43:H43"/>
    <mergeCell ref="I43:AU43"/>
    <mergeCell ref="D47:H47"/>
    <mergeCell ref="I47:AU47"/>
    <mergeCell ref="D44:H44"/>
    <mergeCell ref="I44:AU44"/>
    <mergeCell ref="D45:H45"/>
    <mergeCell ref="I45:AU45"/>
    <mergeCell ref="D46:H46"/>
    <mergeCell ref="I46:AU46"/>
  </mergeCells>
  <phoneticPr fontId="1"/>
  <pageMargins left="0.51181102362204722" right="0.31496062992125984" top="0.43307086614173229" bottom="0.27559055118110237" header="0.31496062992125984" footer="0.31496062992125984"/>
  <pageSetup paperSize="9" scale="9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C62E6F8F-06B1-4665-B0DF-8CAC71289D28}">
          <x14:formula1>
            <xm:f>リスト!$B$2:$B$700</xm:f>
          </x14:formula1>
          <xm:sqref>I23:AU47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A8DE4-80E3-4327-BDF3-9E170A9899CA}">
  <dimension ref="A1:BF60"/>
  <sheetViews>
    <sheetView view="pageBreakPreview" topLeftCell="A12" zoomScale="115" zoomScaleNormal="85" zoomScaleSheetLayoutView="115" workbookViewId="0">
      <selection activeCell="I23" sqref="I23:AU23"/>
    </sheetView>
  </sheetViews>
  <sheetFormatPr defaultRowHeight="13.5" x14ac:dyDescent="0.15"/>
  <cols>
    <col min="1" max="1" width="2.625" customWidth="1"/>
    <col min="2" max="2" width="3.125" customWidth="1"/>
    <col min="3" max="3" width="0.875" customWidth="1"/>
    <col min="4" max="4" width="3.75" customWidth="1"/>
    <col min="5" max="5" width="2.875" customWidth="1"/>
    <col min="6" max="6" width="0.5" customWidth="1"/>
    <col min="7" max="7" width="2.875" customWidth="1"/>
    <col min="8" max="8" width="0.875" customWidth="1"/>
    <col min="9" max="9" width="1.125" customWidth="1"/>
    <col min="10" max="10" width="2.5" customWidth="1"/>
    <col min="11" max="11" width="0.625" customWidth="1"/>
    <col min="12" max="12" width="2.5" customWidth="1"/>
    <col min="13" max="13" width="0.625" customWidth="1"/>
    <col min="14" max="14" width="2.5" customWidth="1"/>
    <col min="15" max="15" width="0.625" customWidth="1"/>
    <col min="16" max="16" width="1.875" customWidth="1"/>
    <col min="17" max="17" width="0.5" customWidth="1"/>
    <col min="18" max="18" width="0.625" customWidth="1"/>
    <col min="19" max="19" width="1.75" customWidth="1"/>
    <col min="20" max="20" width="0.5" customWidth="1"/>
    <col min="21" max="21" width="0.25" customWidth="1"/>
    <col min="22" max="22" width="2.625" customWidth="1"/>
    <col min="23" max="23" width="3.875" customWidth="1"/>
    <col min="24" max="24" width="2.375" customWidth="1"/>
    <col min="25" max="25" width="8.75" customWidth="1"/>
    <col min="26" max="26" width="1.125" customWidth="1"/>
    <col min="27" max="27" width="2.5" customWidth="1"/>
    <col min="28" max="28" width="0.625" customWidth="1"/>
    <col min="29" max="29" width="2.5" customWidth="1"/>
    <col min="30" max="30" width="0.625" customWidth="1"/>
    <col min="31" max="31" width="2.5" customWidth="1"/>
    <col min="32" max="32" width="0.625" customWidth="1"/>
    <col min="33" max="33" width="2.5" customWidth="1"/>
    <col min="34" max="34" width="0.625" customWidth="1"/>
    <col min="35" max="35" width="2.5" customWidth="1"/>
    <col min="36" max="36" width="0.625" customWidth="1"/>
    <col min="37" max="37" width="2.5" customWidth="1"/>
    <col min="38" max="38" width="0.625" customWidth="1"/>
    <col min="39" max="39" width="2.5" customWidth="1"/>
    <col min="40" max="40" width="0.625" customWidth="1"/>
    <col min="41" max="41" width="2.5" customWidth="1"/>
    <col min="42" max="42" width="0.625" customWidth="1"/>
    <col min="43" max="43" width="2.5" customWidth="1"/>
    <col min="44" max="44" width="0.625" customWidth="1"/>
    <col min="45" max="46" width="2.5" customWidth="1"/>
    <col min="47" max="47" width="2.25" customWidth="1"/>
    <col min="48" max="48" width="1.25" customWidth="1"/>
    <col min="49" max="49" width="0.75" customWidth="1"/>
    <col min="50" max="50" width="3.375" customWidth="1"/>
    <col min="51" max="51" width="3.875" customWidth="1"/>
    <col min="52" max="52" width="2.5" customWidth="1"/>
    <col min="53" max="53" width="12" customWidth="1"/>
    <col min="54" max="54" width="10.75" customWidth="1"/>
    <col min="55" max="55" width="4.125" customWidth="1"/>
    <col min="56" max="56" width="4.875" customWidth="1"/>
    <col min="57" max="59" width="4.125" customWidth="1"/>
  </cols>
  <sheetData>
    <row r="1" spans="1:58" ht="8.4499999999999993" customHeight="1" x14ac:dyDescent="0.1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</row>
    <row r="2" spans="1:58" ht="6.75" customHeight="1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106" t="s">
        <v>8</v>
      </c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</row>
    <row r="3" spans="1:58" ht="6.75" customHeight="1" x14ac:dyDescent="0.1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57"/>
      <c r="AI3" s="57"/>
      <c r="AJ3" s="57"/>
      <c r="AK3" s="57"/>
      <c r="AL3" s="57"/>
      <c r="AM3" s="57"/>
      <c r="AN3" s="57"/>
      <c r="AO3" s="57"/>
      <c r="AP3" s="58"/>
      <c r="AQ3" s="59"/>
      <c r="AR3" s="59"/>
      <c r="AS3" s="59"/>
      <c r="AT3" s="59"/>
      <c r="AU3" s="59"/>
      <c r="AV3" s="59"/>
      <c r="AW3" s="59"/>
      <c r="AX3" s="60"/>
      <c r="AY3" s="57"/>
    </row>
    <row r="4" spans="1:58" ht="23.25" customHeight="1" x14ac:dyDescent="0.4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57"/>
      <c r="AI4" s="57"/>
      <c r="AJ4" s="57"/>
      <c r="AK4" s="57"/>
      <c r="AL4" s="57"/>
      <c r="AM4" s="57"/>
      <c r="AN4" s="57"/>
      <c r="AO4" s="57"/>
      <c r="AP4" s="61"/>
      <c r="AQ4" s="62"/>
      <c r="AR4" s="107" t="s">
        <v>9</v>
      </c>
      <c r="AS4" s="107"/>
      <c r="AT4" s="107"/>
      <c r="AU4" s="107"/>
      <c r="AV4" s="107"/>
      <c r="AW4" s="107"/>
      <c r="AX4" s="63"/>
      <c r="AY4" s="57"/>
      <c r="BB4" s="56"/>
    </row>
    <row r="5" spans="1:58" ht="15.6" customHeight="1" x14ac:dyDescent="0.1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108" t="s">
        <v>28</v>
      </c>
      <c r="AU5" s="108"/>
      <c r="AV5" s="108"/>
      <c r="AW5" s="108"/>
      <c r="AX5" s="108"/>
      <c r="AY5" s="57"/>
    </row>
    <row r="6" spans="1:58" ht="20.25" customHeight="1" x14ac:dyDescent="0.15">
      <c r="A6" s="57"/>
      <c r="B6" s="57"/>
      <c r="C6" s="64" t="s">
        <v>11</v>
      </c>
      <c r="D6" s="57"/>
      <c r="E6" s="57"/>
      <c r="F6" s="57"/>
      <c r="G6" s="57"/>
      <c r="H6" s="57"/>
      <c r="I6" s="57"/>
      <c r="J6" s="65" t="str">
        <f>MID('特記 '!BB50,1,1)</f>
        <v>2</v>
      </c>
      <c r="K6" s="66"/>
      <c r="L6" s="65" t="str">
        <f>MID('特記 '!BB50,2,1)</f>
        <v>1</v>
      </c>
      <c r="M6" s="66"/>
      <c r="N6" s="65" t="str">
        <f>MID('特記 '!BB50,3,1)</f>
        <v>2</v>
      </c>
      <c r="O6" s="66"/>
      <c r="P6" s="110" t="str">
        <f>MID('特記 '!BB50,4,1)</f>
        <v>0</v>
      </c>
      <c r="Q6" s="111"/>
      <c r="R6" s="66"/>
      <c r="S6" s="110" t="str">
        <f>MID('特記 '!BB50,5,1)</f>
        <v>2</v>
      </c>
      <c r="T6" s="112"/>
      <c r="U6" s="111"/>
      <c r="V6" s="57"/>
      <c r="W6" s="57"/>
      <c r="X6" s="57"/>
      <c r="Y6" s="67" t="s">
        <v>12</v>
      </c>
      <c r="Z6" s="68"/>
      <c r="AA6" s="65" t="str">
        <f>MID('特記 '!BB4,1,1)</f>
        <v>0</v>
      </c>
      <c r="AB6" s="66"/>
      <c r="AC6" s="65" t="str">
        <f>MID('特記 '!BB4,2,1)</f>
        <v>2</v>
      </c>
      <c r="AD6" s="66"/>
      <c r="AE6" s="65" t="str">
        <f>MID('特記 '!BB4,3,1)</f>
        <v>0</v>
      </c>
      <c r="AF6" s="66"/>
      <c r="AG6" s="65" t="str">
        <f>MID('特記 '!BB4,4,1)</f>
        <v>0</v>
      </c>
      <c r="AH6" s="66"/>
      <c r="AI6" s="65" t="str">
        <f>MID('特記 '!BB4,5,1)</f>
        <v>0</v>
      </c>
      <c r="AJ6" s="66"/>
      <c r="AK6" s="65" t="str">
        <f>MID('特記 '!BB4,6,1)</f>
        <v>1</v>
      </c>
      <c r="AL6" s="66"/>
      <c r="AM6" s="65" t="str">
        <f>MID('特記 '!BB4,7,1)</f>
        <v>2</v>
      </c>
      <c r="AN6" s="66"/>
      <c r="AO6" s="65" t="str">
        <f>MID('特記 '!BB4,8,1)</f>
        <v>3</v>
      </c>
      <c r="AP6" s="66"/>
      <c r="AQ6" s="77" t="str">
        <f>MID('特記 '!BB4,9,1)</f>
        <v>4</v>
      </c>
      <c r="AR6" s="66"/>
      <c r="AS6" s="65" t="str">
        <f>MID('特記 '!BB4,10,1)</f>
        <v>5</v>
      </c>
      <c r="AT6" s="109"/>
      <c r="AU6" s="109"/>
      <c r="AV6" s="109"/>
      <c r="AW6" s="109"/>
      <c r="AX6" s="109"/>
      <c r="AY6" s="57"/>
      <c r="BB6" s="56"/>
      <c r="BD6" s="56"/>
      <c r="BF6" s="56"/>
    </row>
    <row r="7" spans="1:58" ht="7.7" customHeight="1" x14ac:dyDescent="0.1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69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</row>
    <row r="8" spans="1:58" ht="20.25" customHeight="1" x14ac:dyDescent="0.15">
      <c r="A8" s="118" t="s">
        <v>13</v>
      </c>
      <c r="B8" s="118"/>
      <c r="C8" s="118"/>
      <c r="D8" s="118"/>
      <c r="E8" s="65" t="str">
        <f>MID('特記 '!BC8,1,1)</f>
        <v>0</v>
      </c>
      <c r="F8" s="66"/>
      <c r="G8" s="65" t="str">
        <f>MID('特記 '!BC8,2,1)</f>
        <v>1</v>
      </c>
      <c r="H8" s="119" t="s">
        <v>14</v>
      </c>
      <c r="I8" s="119"/>
      <c r="J8" s="119"/>
      <c r="K8" s="70"/>
      <c r="L8" s="120" t="s">
        <v>15</v>
      </c>
      <c r="M8" s="120"/>
      <c r="N8" s="120"/>
      <c r="O8" s="120"/>
      <c r="P8" s="120"/>
      <c r="Q8" s="110" t="str">
        <f>MID('特記 '!BC9,1,1)</f>
        <v>0</v>
      </c>
      <c r="R8" s="112"/>
      <c r="S8" s="111"/>
      <c r="T8" s="71"/>
      <c r="U8" s="110" t="str">
        <f>MID('特記 '!BC9,2,1)</f>
        <v>1</v>
      </c>
      <c r="V8" s="111"/>
      <c r="W8" s="64" t="s">
        <v>14</v>
      </c>
      <c r="X8" s="57"/>
      <c r="Y8" s="67" t="s">
        <v>3</v>
      </c>
      <c r="Z8" s="57"/>
      <c r="AA8" s="65" t="str">
        <f>MID('特記 '!BB6,1,1)</f>
        <v>2</v>
      </c>
      <c r="AB8" s="66"/>
      <c r="AC8" s="65" t="str">
        <f>MID('特記 '!BB6,2,1)</f>
        <v>0</v>
      </c>
      <c r="AD8" s="66"/>
      <c r="AE8" s="65" t="str">
        <f>MID('特記 '!BB6,3,1)</f>
        <v>2</v>
      </c>
      <c r="AF8" s="66"/>
      <c r="AG8" s="65" t="str">
        <f>MID('特記 '!BB6,4,1)</f>
        <v>0</v>
      </c>
      <c r="AH8" s="57"/>
      <c r="AI8" s="64" t="s">
        <v>4</v>
      </c>
      <c r="AJ8" s="57"/>
      <c r="AK8" s="65" t="str">
        <f>MID('特記 '!BD6,1,1)</f>
        <v>0</v>
      </c>
      <c r="AL8" s="66"/>
      <c r="AM8" s="65" t="str">
        <f>MID('特記 '!BD6,2,1)</f>
        <v>1</v>
      </c>
      <c r="AN8" s="57"/>
      <c r="AO8" s="64" t="s">
        <v>0</v>
      </c>
      <c r="AP8" s="57"/>
      <c r="AQ8" s="65" t="str">
        <f>MID('特記 '!BF6,1,1)</f>
        <v>0</v>
      </c>
      <c r="AR8" s="66"/>
      <c r="AS8" s="65" t="str">
        <f>MID('特記 '!BF6,2,1)</f>
        <v>7</v>
      </c>
      <c r="AT8" s="72" t="s">
        <v>6</v>
      </c>
      <c r="AU8" s="73"/>
      <c r="AV8" s="73"/>
      <c r="AW8" s="73"/>
      <c r="AX8" s="73"/>
      <c r="AY8" s="57"/>
      <c r="BC8" s="56"/>
    </row>
    <row r="9" spans="1:58" x14ac:dyDescent="0.15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BC9" s="56"/>
    </row>
    <row r="10" spans="1:58" ht="18" customHeight="1" x14ac:dyDescent="0.1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</row>
    <row r="11" spans="1:58" ht="16.5" customHeight="1" x14ac:dyDescent="0.15">
      <c r="A11" s="57"/>
      <c r="B11" s="57"/>
      <c r="C11" s="57"/>
      <c r="D11" s="67" t="s">
        <v>16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</row>
    <row r="12" spans="1:58" ht="3" customHeight="1" x14ac:dyDescent="0.1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</row>
    <row r="13" spans="1:58" ht="5.25" customHeight="1" x14ac:dyDescent="0.15">
      <c r="A13" s="57"/>
      <c r="B13" s="57"/>
      <c r="C13" s="58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60"/>
      <c r="AW13" s="57"/>
      <c r="AX13" s="57"/>
      <c r="AY13" s="57"/>
    </row>
    <row r="14" spans="1:58" x14ac:dyDescent="0.15">
      <c r="A14" s="57"/>
      <c r="B14" s="57"/>
      <c r="C14" s="74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75"/>
      <c r="AW14" s="57"/>
      <c r="AX14" s="57"/>
      <c r="AY14" s="57"/>
    </row>
    <row r="15" spans="1:58" x14ac:dyDescent="0.15">
      <c r="A15" s="57"/>
      <c r="B15" s="57"/>
      <c r="C15" s="74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75"/>
      <c r="AW15" s="57"/>
      <c r="AX15" s="57"/>
      <c r="AY15" s="57"/>
    </row>
    <row r="16" spans="1:58" x14ac:dyDescent="0.15">
      <c r="A16" s="57"/>
      <c r="B16" s="57"/>
      <c r="C16" s="74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75"/>
      <c r="AW16" s="57"/>
      <c r="AX16" s="57"/>
      <c r="AY16" s="57"/>
    </row>
    <row r="17" spans="1:51" ht="12" customHeight="1" x14ac:dyDescent="0.15">
      <c r="A17" s="57"/>
      <c r="B17" s="57"/>
      <c r="C17" s="74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75"/>
      <c r="AW17" s="57"/>
      <c r="AX17" s="57"/>
      <c r="AY17" s="57"/>
    </row>
    <row r="18" spans="1:51" x14ac:dyDescent="0.15">
      <c r="A18" s="57"/>
      <c r="B18" s="57"/>
      <c r="C18" s="74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75"/>
      <c r="AW18" s="57"/>
      <c r="AX18" s="57"/>
      <c r="AY18" s="57"/>
    </row>
    <row r="19" spans="1:51" ht="12.75" customHeight="1" x14ac:dyDescent="0.15">
      <c r="A19" s="57"/>
      <c r="B19" s="57"/>
      <c r="C19" s="74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75"/>
      <c r="AW19" s="57"/>
      <c r="AX19" s="57"/>
      <c r="AY19" s="57"/>
    </row>
    <row r="20" spans="1:51" ht="5.25" customHeight="1" x14ac:dyDescent="0.15">
      <c r="A20" s="57"/>
      <c r="B20" s="57"/>
      <c r="C20" s="74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75"/>
      <c r="AW20" s="57"/>
      <c r="AX20" s="57"/>
      <c r="AY20" s="57"/>
    </row>
    <row r="21" spans="1:51" ht="3.75" customHeight="1" x14ac:dyDescent="0.15">
      <c r="A21" s="57"/>
      <c r="B21" s="57"/>
      <c r="C21" s="61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3"/>
      <c r="AW21" s="57"/>
      <c r="AX21" s="57"/>
      <c r="AY21" s="57"/>
    </row>
    <row r="22" spans="1:51" ht="24.95" customHeight="1" x14ac:dyDescent="0.15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</row>
    <row r="23" spans="1:51" ht="21.75" customHeight="1" x14ac:dyDescent="0.15">
      <c r="A23" s="57"/>
      <c r="B23" s="57"/>
      <c r="C23" s="58"/>
      <c r="D23" s="114"/>
      <c r="E23" s="115"/>
      <c r="F23" s="115"/>
      <c r="G23" s="115"/>
      <c r="H23" s="115"/>
      <c r="I23" s="121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60"/>
      <c r="AW23" s="57"/>
      <c r="AX23" s="57"/>
      <c r="AY23" s="57"/>
    </row>
    <row r="24" spans="1:51" ht="21.75" customHeight="1" x14ac:dyDescent="0.15">
      <c r="A24" s="57"/>
      <c r="B24" s="57"/>
      <c r="C24" s="74"/>
      <c r="D24" s="102"/>
      <c r="E24" s="103"/>
      <c r="F24" s="103"/>
      <c r="G24" s="103"/>
      <c r="H24" s="103"/>
      <c r="I24" s="104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75"/>
      <c r="AW24" s="57"/>
      <c r="AX24" s="57"/>
      <c r="AY24" s="57"/>
    </row>
    <row r="25" spans="1:51" ht="21.75" customHeight="1" x14ac:dyDescent="0.15">
      <c r="A25" s="57"/>
      <c r="B25" s="57"/>
      <c r="C25" s="74"/>
      <c r="D25" s="94"/>
      <c r="E25" s="95"/>
      <c r="F25" s="95"/>
      <c r="G25" s="95"/>
      <c r="H25" s="95"/>
      <c r="I25" s="96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75"/>
      <c r="AW25" s="57"/>
      <c r="AX25" s="57"/>
      <c r="AY25" s="57"/>
    </row>
    <row r="26" spans="1:51" ht="21.75" customHeight="1" x14ac:dyDescent="0.15">
      <c r="A26" s="57"/>
      <c r="B26" s="57"/>
      <c r="C26" s="74"/>
      <c r="D26" s="102"/>
      <c r="E26" s="103"/>
      <c r="F26" s="103"/>
      <c r="G26" s="103"/>
      <c r="H26" s="103"/>
      <c r="I26" s="104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75"/>
      <c r="AW26" s="57"/>
      <c r="AX26" s="57"/>
      <c r="AY26" s="57"/>
    </row>
    <row r="27" spans="1:51" ht="21.75" customHeight="1" x14ac:dyDescent="0.15">
      <c r="A27" s="57"/>
      <c r="B27" s="57"/>
      <c r="C27" s="74"/>
      <c r="D27" s="94"/>
      <c r="E27" s="95"/>
      <c r="F27" s="95"/>
      <c r="G27" s="95"/>
      <c r="H27" s="95"/>
      <c r="I27" s="96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75"/>
      <c r="AW27" s="57"/>
      <c r="AX27" s="57"/>
      <c r="AY27" s="57"/>
    </row>
    <row r="28" spans="1:51" ht="21.75" customHeight="1" x14ac:dyDescent="0.15">
      <c r="A28" s="57"/>
      <c r="B28" s="57"/>
      <c r="C28" s="74"/>
      <c r="D28" s="102"/>
      <c r="E28" s="103"/>
      <c r="F28" s="103"/>
      <c r="G28" s="103"/>
      <c r="H28" s="103"/>
      <c r="I28" s="104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75"/>
      <c r="AW28" s="57"/>
      <c r="AX28" s="57"/>
      <c r="AY28" s="57"/>
    </row>
    <row r="29" spans="1:51" ht="21.75" customHeight="1" x14ac:dyDescent="0.15">
      <c r="A29" s="57"/>
      <c r="B29" s="57"/>
      <c r="C29" s="74"/>
      <c r="D29" s="94"/>
      <c r="E29" s="95"/>
      <c r="F29" s="95"/>
      <c r="G29" s="95"/>
      <c r="H29" s="95"/>
      <c r="I29" s="96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75"/>
      <c r="AW29" s="57"/>
      <c r="AX29" s="57"/>
      <c r="AY29" s="57"/>
    </row>
    <row r="30" spans="1:51" ht="21.75" customHeight="1" x14ac:dyDescent="0.15">
      <c r="A30" s="57"/>
      <c r="B30" s="57"/>
      <c r="C30" s="74"/>
      <c r="D30" s="102"/>
      <c r="E30" s="103"/>
      <c r="F30" s="103"/>
      <c r="G30" s="103"/>
      <c r="H30" s="103"/>
      <c r="I30" s="104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75"/>
      <c r="AW30" s="57"/>
      <c r="AX30" s="57"/>
      <c r="AY30" s="57"/>
    </row>
    <row r="31" spans="1:51" ht="21.75" customHeight="1" x14ac:dyDescent="0.15">
      <c r="A31" s="57"/>
      <c r="B31" s="57"/>
      <c r="C31" s="74"/>
      <c r="D31" s="94"/>
      <c r="E31" s="95"/>
      <c r="F31" s="95"/>
      <c r="G31" s="95"/>
      <c r="H31" s="95"/>
      <c r="I31" s="96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75"/>
      <c r="AW31" s="57"/>
      <c r="AX31" s="57"/>
      <c r="AY31" s="57"/>
    </row>
    <row r="32" spans="1:51" ht="21.75" customHeight="1" x14ac:dyDescent="0.15">
      <c r="A32" s="57"/>
      <c r="B32" s="57"/>
      <c r="C32" s="74"/>
      <c r="D32" s="102"/>
      <c r="E32" s="103"/>
      <c r="F32" s="103"/>
      <c r="G32" s="103"/>
      <c r="H32" s="103"/>
      <c r="I32" s="104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75"/>
      <c r="AW32" s="57"/>
      <c r="AX32" s="57"/>
      <c r="AY32" s="57"/>
    </row>
    <row r="33" spans="1:51" ht="21.75" customHeight="1" x14ac:dyDescent="0.15">
      <c r="A33" s="57"/>
      <c r="B33" s="57"/>
      <c r="C33" s="74"/>
      <c r="D33" s="94"/>
      <c r="E33" s="95"/>
      <c r="F33" s="95"/>
      <c r="G33" s="95"/>
      <c r="H33" s="95"/>
      <c r="I33" s="96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75"/>
      <c r="AW33" s="57"/>
      <c r="AX33" s="57"/>
      <c r="AY33" s="57"/>
    </row>
    <row r="34" spans="1:51" ht="21.75" customHeight="1" x14ac:dyDescent="0.15">
      <c r="A34" s="57"/>
      <c r="B34" s="57"/>
      <c r="C34" s="74"/>
      <c r="D34" s="102"/>
      <c r="E34" s="103"/>
      <c r="F34" s="103"/>
      <c r="G34" s="103"/>
      <c r="H34" s="103"/>
      <c r="I34" s="104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75"/>
      <c r="AW34" s="57"/>
      <c r="AX34" s="57"/>
      <c r="AY34" s="57"/>
    </row>
    <row r="35" spans="1:51" ht="21.75" customHeight="1" x14ac:dyDescent="0.15">
      <c r="A35" s="57"/>
      <c r="B35" s="57"/>
      <c r="C35" s="74"/>
      <c r="D35" s="94"/>
      <c r="E35" s="95"/>
      <c r="F35" s="95"/>
      <c r="G35" s="95"/>
      <c r="H35" s="95"/>
      <c r="I35" s="96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75"/>
      <c r="AW35" s="57"/>
      <c r="AX35" s="57"/>
      <c r="AY35" s="57"/>
    </row>
    <row r="36" spans="1:51" ht="21.75" customHeight="1" x14ac:dyDescent="0.15">
      <c r="A36" s="57"/>
      <c r="B36" s="57"/>
      <c r="C36" s="74"/>
      <c r="D36" s="102"/>
      <c r="E36" s="103"/>
      <c r="F36" s="103"/>
      <c r="G36" s="103"/>
      <c r="H36" s="103"/>
      <c r="I36" s="104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75"/>
      <c r="AW36" s="57"/>
      <c r="AX36" s="57"/>
      <c r="AY36" s="57"/>
    </row>
    <row r="37" spans="1:51" ht="21.75" customHeight="1" x14ac:dyDescent="0.15">
      <c r="A37" s="57"/>
      <c r="B37" s="57"/>
      <c r="C37" s="74"/>
      <c r="D37" s="94"/>
      <c r="E37" s="95"/>
      <c r="F37" s="95"/>
      <c r="G37" s="95"/>
      <c r="H37" s="95"/>
      <c r="I37" s="96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75"/>
      <c r="AW37" s="57"/>
      <c r="AX37" s="57"/>
      <c r="AY37" s="57"/>
    </row>
    <row r="38" spans="1:51" ht="21.75" customHeight="1" x14ac:dyDescent="0.15">
      <c r="A38" s="57"/>
      <c r="B38" s="57"/>
      <c r="C38" s="74"/>
      <c r="D38" s="102"/>
      <c r="E38" s="103"/>
      <c r="F38" s="103"/>
      <c r="G38" s="103"/>
      <c r="H38" s="103"/>
      <c r="I38" s="104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75"/>
      <c r="AW38" s="57"/>
      <c r="AX38" s="57"/>
      <c r="AY38" s="57"/>
    </row>
    <row r="39" spans="1:51" ht="21.75" customHeight="1" x14ac:dyDescent="0.15">
      <c r="A39" s="57"/>
      <c r="B39" s="57"/>
      <c r="C39" s="74"/>
      <c r="D39" s="94"/>
      <c r="E39" s="95"/>
      <c r="F39" s="95"/>
      <c r="G39" s="95"/>
      <c r="H39" s="95"/>
      <c r="I39" s="96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75"/>
      <c r="AW39" s="57"/>
      <c r="AX39" s="57"/>
      <c r="AY39" s="57"/>
    </row>
    <row r="40" spans="1:51" ht="21.75" customHeight="1" x14ac:dyDescent="0.15">
      <c r="A40" s="57"/>
      <c r="B40" s="57"/>
      <c r="C40" s="74"/>
      <c r="D40" s="102"/>
      <c r="E40" s="103"/>
      <c r="F40" s="103"/>
      <c r="G40" s="103"/>
      <c r="H40" s="103"/>
      <c r="I40" s="104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75"/>
      <c r="AW40" s="57"/>
      <c r="AX40" s="57"/>
      <c r="AY40" s="57"/>
    </row>
    <row r="41" spans="1:51" ht="21.75" customHeight="1" x14ac:dyDescent="0.15">
      <c r="A41" s="57"/>
      <c r="B41" s="57"/>
      <c r="C41" s="74"/>
      <c r="D41" s="94"/>
      <c r="E41" s="95"/>
      <c r="F41" s="95"/>
      <c r="G41" s="95"/>
      <c r="H41" s="95"/>
      <c r="I41" s="96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75"/>
      <c r="AW41" s="57"/>
      <c r="AX41" s="57"/>
      <c r="AY41" s="57"/>
    </row>
    <row r="42" spans="1:51" ht="21.75" customHeight="1" x14ac:dyDescent="0.15">
      <c r="A42" s="57"/>
      <c r="B42" s="57"/>
      <c r="C42" s="74"/>
      <c r="D42" s="102"/>
      <c r="E42" s="103"/>
      <c r="F42" s="103"/>
      <c r="G42" s="103"/>
      <c r="H42" s="103"/>
      <c r="I42" s="104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75"/>
      <c r="AW42" s="57"/>
      <c r="AX42" s="57"/>
      <c r="AY42" s="57"/>
    </row>
    <row r="43" spans="1:51" ht="21.75" customHeight="1" x14ac:dyDescent="0.15">
      <c r="A43" s="57"/>
      <c r="B43" s="57"/>
      <c r="C43" s="74"/>
      <c r="D43" s="94"/>
      <c r="E43" s="95"/>
      <c r="F43" s="95"/>
      <c r="G43" s="95"/>
      <c r="H43" s="95"/>
      <c r="I43" s="96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75"/>
      <c r="AW43" s="57"/>
      <c r="AX43" s="57"/>
      <c r="AY43" s="57"/>
    </row>
    <row r="44" spans="1:51" ht="21.75" customHeight="1" x14ac:dyDescent="0.15">
      <c r="A44" s="57"/>
      <c r="B44" s="57"/>
      <c r="C44" s="74"/>
      <c r="D44" s="102"/>
      <c r="E44" s="103"/>
      <c r="F44" s="103"/>
      <c r="G44" s="103"/>
      <c r="H44" s="103"/>
      <c r="I44" s="104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75"/>
      <c r="AW44" s="57"/>
      <c r="AX44" s="57"/>
      <c r="AY44" s="57"/>
    </row>
    <row r="45" spans="1:51" ht="21.75" customHeight="1" x14ac:dyDescent="0.15">
      <c r="A45" s="57"/>
      <c r="B45" s="57"/>
      <c r="C45" s="74"/>
      <c r="D45" s="94"/>
      <c r="E45" s="95"/>
      <c r="F45" s="95"/>
      <c r="G45" s="95"/>
      <c r="H45" s="95"/>
      <c r="I45" s="96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75"/>
      <c r="AW45" s="57"/>
      <c r="AX45" s="57"/>
      <c r="AY45" s="57"/>
    </row>
    <row r="46" spans="1:51" ht="21.75" customHeight="1" x14ac:dyDescent="0.15">
      <c r="A46" s="57"/>
      <c r="B46" s="57"/>
      <c r="C46" s="74"/>
      <c r="D46" s="102"/>
      <c r="E46" s="103"/>
      <c r="F46" s="103"/>
      <c r="G46" s="103"/>
      <c r="H46" s="103"/>
      <c r="I46" s="104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75"/>
      <c r="AW46" s="57"/>
      <c r="AX46" s="57"/>
      <c r="AY46" s="57"/>
    </row>
    <row r="47" spans="1:51" ht="21.75" customHeight="1" x14ac:dyDescent="0.15">
      <c r="A47" s="57"/>
      <c r="B47" s="57"/>
      <c r="C47" s="61"/>
      <c r="D47" s="98"/>
      <c r="E47" s="99"/>
      <c r="F47" s="99"/>
      <c r="G47" s="99"/>
      <c r="H47" s="99"/>
      <c r="I47" s="100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63"/>
      <c r="AW47" s="57"/>
      <c r="AX47" s="57"/>
      <c r="AY47" s="57"/>
    </row>
    <row r="48" spans="1:51" ht="21.75" customHeight="1" x14ac:dyDescent="0.1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</row>
    <row r="49" spans="1:51" ht="21.75" customHeight="1" x14ac:dyDescent="0.15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76" t="s">
        <v>17</v>
      </c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</row>
    <row r="50" spans="1:51" ht="21.75" customHeight="1" x14ac:dyDescent="0.15"/>
    <row r="51" spans="1:51" ht="21.75" customHeight="1" x14ac:dyDescent="0.15"/>
    <row r="52" spans="1:51" ht="21.75" customHeight="1" x14ac:dyDescent="0.15"/>
    <row r="53" spans="1:51" ht="21.75" customHeight="1" x14ac:dyDescent="0.15"/>
    <row r="54" spans="1:51" ht="21.75" customHeight="1" x14ac:dyDescent="0.15"/>
    <row r="55" spans="1:51" ht="21.75" customHeight="1" x14ac:dyDescent="0.15"/>
    <row r="56" spans="1:51" ht="21.75" customHeight="1" x14ac:dyDescent="0.15"/>
    <row r="57" spans="1:51" ht="21.75" customHeight="1" x14ac:dyDescent="0.15"/>
    <row r="58" spans="1:51" ht="21.75" customHeight="1" x14ac:dyDescent="0.15"/>
    <row r="59" spans="1:51" ht="21.75" customHeight="1" x14ac:dyDescent="0.15"/>
    <row r="60" spans="1:51" ht="21.75" customHeight="1" x14ac:dyDescent="0.15"/>
  </sheetData>
  <mergeCells count="61">
    <mergeCell ref="D43:H43"/>
    <mergeCell ref="I43:AU43"/>
    <mergeCell ref="D47:H47"/>
    <mergeCell ref="I47:AU47"/>
    <mergeCell ref="D44:H44"/>
    <mergeCell ref="I44:AU44"/>
    <mergeCell ref="D45:H45"/>
    <mergeCell ref="I45:AU45"/>
    <mergeCell ref="D46:H46"/>
    <mergeCell ref="I46:AU46"/>
    <mergeCell ref="D40:H40"/>
    <mergeCell ref="I40:AU40"/>
    <mergeCell ref="D41:H41"/>
    <mergeCell ref="I41:AU41"/>
    <mergeCell ref="D42:H42"/>
    <mergeCell ref="I42:AU42"/>
    <mergeCell ref="D37:H37"/>
    <mergeCell ref="I37:AU37"/>
    <mergeCell ref="D38:H38"/>
    <mergeCell ref="I38:AU38"/>
    <mergeCell ref="D39:H39"/>
    <mergeCell ref="I39:AU39"/>
    <mergeCell ref="D34:H34"/>
    <mergeCell ref="I34:AU34"/>
    <mergeCell ref="D35:H35"/>
    <mergeCell ref="I35:AU35"/>
    <mergeCell ref="D36:H36"/>
    <mergeCell ref="I36:AU36"/>
    <mergeCell ref="D31:H31"/>
    <mergeCell ref="I31:AU31"/>
    <mergeCell ref="D32:H32"/>
    <mergeCell ref="I32:AU32"/>
    <mergeCell ref="D33:H33"/>
    <mergeCell ref="I33:AU33"/>
    <mergeCell ref="D28:H28"/>
    <mergeCell ref="I28:AU28"/>
    <mergeCell ref="D29:H29"/>
    <mergeCell ref="I29:AU29"/>
    <mergeCell ref="D30:H30"/>
    <mergeCell ref="I30:AU30"/>
    <mergeCell ref="D26:H26"/>
    <mergeCell ref="I26:AU26"/>
    <mergeCell ref="D27:H27"/>
    <mergeCell ref="I27:AU27"/>
    <mergeCell ref="D25:H25"/>
    <mergeCell ref="I25:AU25"/>
    <mergeCell ref="Q2:AG4"/>
    <mergeCell ref="AR4:AW4"/>
    <mergeCell ref="AT5:AX6"/>
    <mergeCell ref="P6:Q6"/>
    <mergeCell ref="S6:U6"/>
    <mergeCell ref="D14:AU20"/>
    <mergeCell ref="D23:H23"/>
    <mergeCell ref="I23:AU23"/>
    <mergeCell ref="D24:H24"/>
    <mergeCell ref="A8:D8"/>
    <mergeCell ref="H8:J8"/>
    <mergeCell ref="L8:P8"/>
    <mergeCell ref="Q8:S8"/>
    <mergeCell ref="U8:V8"/>
    <mergeCell ref="I24:AU24"/>
  </mergeCells>
  <phoneticPr fontId="1"/>
  <pageMargins left="0.51181102362204722" right="0.31496062992125984" top="0.43307086614173229" bottom="0.27559055118110237" header="0.31496062992125984" footer="0.31496062992125984"/>
  <pageSetup paperSize="9" scale="9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8FB03EA-C938-458C-9685-DDA71113F237}">
          <x14:formula1>
            <xm:f>リスト!$B$2:$B$700</xm:f>
          </x14:formula1>
          <xm:sqref>I23:AU47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AV50"/>
  <sheetViews>
    <sheetView topLeftCell="A7" workbookViewId="0">
      <selection activeCell="K8" sqref="K8"/>
    </sheetView>
  </sheetViews>
  <sheetFormatPr defaultColWidth="2.5" defaultRowHeight="13.5" x14ac:dyDescent="0.15"/>
  <cols>
    <col min="1" max="1" width="0.75" style="6" customWidth="1"/>
    <col min="2" max="2" width="2.375" style="6" customWidth="1"/>
    <col min="3" max="3" width="7" style="6" customWidth="1"/>
    <col min="4" max="4" width="3" style="6" customWidth="1"/>
    <col min="5" max="5" width="1.75" style="6" customWidth="1"/>
    <col min="6" max="6" width="1.5" style="6" customWidth="1"/>
    <col min="7" max="7" width="2.875" style="6" customWidth="1"/>
    <col min="8" max="8" width="0.5" style="6" customWidth="1"/>
    <col min="9" max="9" width="2.875" style="6" customWidth="1"/>
    <col min="10" max="10" width="0.5" style="6" customWidth="1"/>
    <col min="11" max="11" width="2.875" style="6" customWidth="1"/>
    <col min="12" max="12" width="0.5" style="6" customWidth="1"/>
    <col min="13" max="13" width="2.875" style="6" customWidth="1"/>
    <col min="14" max="14" width="0.5" style="6" customWidth="1"/>
    <col min="15" max="15" width="2.875" style="6" customWidth="1"/>
    <col min="16" max="16" width="2" style="6" customWidth="1"/>
    <col min="17" max="17" width="2.25" style="6" customWidth="1"/>
    <col min="18" max="18" width="3.375" style="6" customWidth="1"/>
    <col min="19" max="19" width="2.5" style="6" customWidth="1"/>
    <col min="20" max="20" width="2.75" style="6" customWidth="1"/>
    <col min="21" max="22" width="2.5" style="6" customWidth="1"/>
    <col min="23" max="23" width="2" style="6" hidden="1" customWidth="1"/>
    <col min="24" max="24" width="2" style="6" customWidth="1"/>
    <col min="25" max="25" width="2.875" style="6" customWidth="1"/>
    <col min="26" max="26" width="0.625" style="6" customWidth="1"/>
    <col min="27" max="27" width="2.75" style="6" customWidth="1"/>
    <col min="28" max="28" width="0.75" style="6" customWidth="1"/>
    <col min="29" max="29" width="2.75" style="6" customWidth="1"/>
    <col min="30" max="30" width="0.625" style="6" customWidth="1"/>
    <col min="31" max="31" width="2.875" style="6" customWidth="1"/>
    <col min="32" max="32" width="0.75" style="6" customWidth="1"/>
    <col min="33" max="33" width="2.75" style="6" customWidth="1"/>
    <col min="34" max="34" width="0.75" style="6" customWidth="1"/>
    <col min="35" max="35" width="2.75" style="6" customWidth="1"/>
    <col min="36" max="36" width="0.625" style="6" customWidth="1"/>
    <col min="37" max="37" width="2.75" style="6" customWidth="1"/>
    <col min="38" max="38" width="0.75" style="6" customWidth="1"/>
    <col min="39" max="39" width="2.75" style="6" customWidth="1"/>
    <col min="40" max="40" width="0.75" style="6" customWidth="1"/>
    <col min="41" max="41" width="2.75" style="6" customWidth="1"/>
    <col min="42" max="42" width="0.625" style="6" customWidth="1"/>
    <col min="43" max="43" width="2.75" style="6" customWidth="1"/>
    <col min="44" max="44" width="1" style="6" customWidth="1"/>
    <col min="45" max="45" width="7.375" style="6" customWidth="1"/>
    <col min="46" max="46" width="2.5" style="6" customWidth="1"/>
    <col min="47" max="47" width="2.25" style="6" customWidth="1"/>
    <col min="48" max="48" width="3.25" style="1" customWidth="1"/>
    <col min="49" max="50" width="2.5" style="1"/>
    <col min="51" max="51" width="4.5" style="1" bestFit="1" customWidth="1"/>
    <col min="52" max="16384" width="2.5" style="1"/>
  </cols>
  <sheetData>
    <row r="1" spans="3:48" ht="10.5" customHeight="1" x14ac:dyDescent="0.2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3:48" ht="12" customHeight="1" x14ac:dyDescent="0.15"/>
    <row r="3" spans="3:48" ht="9" customHeight="1" x14ac:dyDescent="0.15">
      <c r="C3" s="8"/>
      <c r="D3" s="8"/>
      <c r="E3" s="8"/>
      <c r="G3" s="2"/>
      <c r="H3" s="2"/>
      <c r="I3" s="2"/>
      <c r="J3" s="2"/>
      <c r="K3" s="2"/>
      <c r="L3" s="2"/>
      <c r="M3" s="2"/>
      <c r="N3" s="2"/>
      <c r="O3" s="2"/>
      <c r="S3" s="9"/>
      <c r="T3" s="9"/>
      <c r="U3" s="9"/>
      <c r="V3" s="9"/>
      <c r="W3" s="9"/>
      <c r="Y3" s="5"/>
      <c r="Z3" s="2"/>
      <c r="AA3" s="5"/>
      <c r="AB3" s="2"/>
      <c r="AC3" s="5"/>
      <c r="AD3" s="2"/>
      <c r="AE3" s="5"/>
      <c r="AF3" s="2"/>
      <c r="AG3" s="5"/>
      <c r="AH3" s="2"/>
      <c r="AI3" s="5"/>
      <c r="AJ3" s="2"/>
      <c r="AK3" s="5"/>
      <c r="AL3" s="2"/>
      <c r="AM3" s="5"/>
      <c r="AN3" s="2"/>
      <c r="AO3" s="5"/>
      <c r="AP3" s="2"/>
      <c r="AQ3" s="5"/>
    </row>
    <row r="4" spans="3:48" ht="2.25" customHeight="1" x14ac:dyDescent="0.2"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3:48" ht="18.75" customHeight="1" x14ac:dyDescent="0.15">
      <c r="G5" s="10"/>
      <c r="I5" s="10"/>
      <c r="K5" s="10"/>
      <c r="M5" s="10"/>
      <c r="O5" s="10"/>
      <c r="S5" s="11"/>
      <c r="T5" s="11"/>
      <c r="U5" s="11"/>
      <c r="V5" s="11"/>
      <c r="W5" s="11"/>
      <c r="Y5" s="30" t="str">
        <f>MID(RIGHT("0000000000" &amp; AV5,10),1,1)</f>
        <v>0</v>
      </c>
      <c r="Z5" s="24"/>
      <c r="AA5" s="30" t="str">
        <f>MID(RIGHT("0000000000" &amp; AV5,10),2,1)</f>
        <v>5</v>
      </c>
      <c r="AB5" s="24"/>
      <c r="AC5" s="31" t="str">
        <f>MID(RIGHT("0000000000" &amp; AV5,10),3,1)</f>
        <v>0</v>
      </c>
      <c r="AD5" s="24"/>
      <c r="AE5" s="31" t="str">
        <f>MID(RIGHT("0000000000" &amp; AV5,10),4,1)</f>
        <v>0</v>
      </c>
      <c r="AF5" s="24"/>
      <c r="AG5" s="31" t="str">
        <f>MID(RIGHT("0000000000" &amp; AV5,10),5,1)</f>
        <v>0</v>
      </c>
      <c r="AH5" s="24"/>
      <c r="AI5" s="31" t="str">
        <f>MID(RIGHT("0000000000" &amp; AV5,10),6,1)</f>
        <v>9</v>
      </c>
      <c r="AJ5" s="24"/>
      <c r="AK5" s="31" t="str">
        <f>MID(RIGHT("0000000000" &amp; AV5,10),7,1)</f>
        <v>9</v>
      </c>
      <c r="AL5" s="24"/>
      <c r="AM5" s="31" t="str">
        <f>MID(RIGHT("0000000000" &amp; AV5,10),8,1)</f>
        <v>9</v>
      </c>
      <c r="AN5" s="24"/>
      <c r="AO5" s="31" t="str">
        <f>MID(RIGHT("0000000000" &amp; AV5,10),9,1)</f>
        <v>9</v>
      </c>
      <c r="AP5" s="24"/>
      <c r="AQ5" s="31" t="str">
        <f>MID(RIGHT("0000000000" &amp; AV5,10),10,1)</f>
        <v>9</v>
      </c>
      <c r="AS5" s="12"/>
      <c r="AV5" s="26">
        <v>500099999</v>
      </c>
    </row>
    <row r="6" spans="3:48" ht="2.25" customHeight="1" x14ac:dyDescent="0.15">
      <c r="G6" s="13"/>
      <c r="I6" s="13"/>
      <c r="K6" s="13"/>
      <c r="M6" s="13"/>
      <c r="O6" s="13"/>
      <c r="S6" s="11"/>
      <c r="T6" s="11"/>
      <c r="U6" s="11"/>
      <c r="V6" s="11"/>
      <c r="W6" s="11"/>
      <c r="Y6" s="14"/>
      <c r="AA6" s="14"/>
      <c r="AC6" s="14"/>
      <c r="AE6" s="14"/>
      <c r="AG6" s="15"/>
      <c r="AI6" s="14"/>
      <c r="AK6" s="14"/>
      <c r="AM6" s="15"/>
      <c r="AO6" s="14"/>
      <c r="AQ6" s="14"/>
      <c r="AS6" s="12"/>
    </row>
    <row r="7" spans="3:48" ht="5.25" customHeight="1" x14ac:dyDescent="0.15"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3:48" ht="20.25" customHeight="1" x14ac:dyDescent="0.15">
      <c r="C8" s="17"/>
      <c r="D8" s="17"/>
      <c r="E8" s="17"/>
      <c r="F8" s="17"/>
      <c r="G8" s="17"/>
      <c r="H8" s="17"/>
      <c r="I8" s="17"/>
      <c r="J8" s="17"/>
      <c r="K8" s="17"/>
      <c r="L8" s="17"/>
      <c r="M8" s="22"/>
      <c r="N8" s="23"/>
      <c r="O8" s="17"/>
      <c r="P8" s="17"/>
      <c r="Q8" s="17"/>
      <c r="R8" s="17"/>
      <c r="S8" s="17"/>
      <c r="T8" s="17"/>
      <c r="U8" s="17"/>
      <c r="Y8" s="32" t="str">
        <f>MID(YEAR(AV8),1,1)</f>
        <v>2</v>
      </c>
      <c r="Z8" s="29"/>
      <c r="AA8" s="32" t="str">
        <f>MID(YEAR(AV8),2,1)</f>
        <v>0</v>
      </c>
      <c r="AB8" s="29"/>
      <c r="AC8" s="32" t="str">
        <f>MID(YEAR(AV8),3,1)</f>
        <v>1</v>
      </c>
      <c r="AD8" s="29"/>
      <c r="AE8" s="32" t="str">
        <f>MID(YEAR(AV8),4,1)</f>
        <v>6</v>
      </c>
      <c r="AG8" s="4" t="s">
        <v>2</v>
      </c>
      <c r="AI8" s="32" t="str">
        <f>MID(MONTH(AV8)+100,2,1)</f>
        <v>0</v>
      </c>
      <c r="AJ8" s="25"/>
      <c r="AK8" s="32" t="str">
        <f>MID(MONTH(AV8)+100,3,1)</f>
        <v>2</v>
      </c>
      <c r="AM8" s="4" t="s">
        <v>0</v>
      </c>
      <c r="AO8" s="32" t="str">
        <f>MID(DAY(AV8)+100,2,1)</f>
        <v>1</v>
      </c>
      <c r="AP8" s="25"/>
      <c r="AQ8" s="32" t="str">
        <f>MID(DAY(AV8)+100,3,1)</f>
        <v>7</v>
      </c>
      <c r="AS8" s="17" t="s">
        <v>1</v>
      </c>
      <c r="AV8" s="27">
        <v>42417</v>
      </c>
    </row>
    <row r="9" spans="3:48" ht="13.5" customHeight="1" x14ac:dyDescent="0.15">
      <c r="C9" s="18"/>
      <c r="D9" s="19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</row>
    <row r="10" spans="3:48" ht="17.100000000000001" customHeight="1" x14ac:dyDescent="0.15">
      <c r="D10" s="19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</row>
    <row r="11" spans="3:48" ht="17.100000000000001" customHeight="1" x14ac:dyDescent="0.15">
      <c r="C11" s="18"/>
      <c r="D11" s="2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</row>
    <row r="12" spans="3:48" ht="9.9499999999999993" customHeight="1" x14ac:dyDescent="0.15"/>
    <row r="13" spans="3:48" ht="12" customHeight="1" x14ac:dyDescent="0.15"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3:48" ht="6.95" customHeight="1" x14ac:dyDescent="0.15"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</row>
    <row r="15" spans="3:48" ht="17.100000000000001" customHeight="1" x14ac:dyDescent="0.15">
      <c r="C15" s="18"/>
      <c r="D15" s="19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</row>
    <row r="16" spans="3:48" ht="17.100000000000001" customHeight="1" x14ac:dyDescent="0.15">
      <c r="C16" s="18"/>
      <c r="D16" s="19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</row>
    <row r="17" spans="3:47" ht="17.100000000000001" customHeight="1" x14ac:dyDescent="0.15">
      <c r="C17" s="18"/>
      <c r="D17" s="19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</row>
    <row r="18" spans="3:47" ht="9.9499999999999993" customHeight="1" x14ac:dyDescent="0.15"/>
    <row r="19" spans="3:47" ht="31.5" customHeight="1" thickBot="1" x14ac:dyDescent="0.2"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spans="3:47" ht="21.75" customHeight="1" x14ac:dyDescent="0.15">
      <c r="C20" s="127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9"/>
    </row>
    <row r="21" spans="3:47" ht="19.5" customHeight="1" x14ac:dyDescent="0.15">
      <c r="C21" s="123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5"/>
    </row>
    <row r="22" spans="3:47" ht="19.5" customHeight="1" x14ac:dyDescent="0.15">
      <c r="C22" s="123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5"/>
    </row>
    <row r="23" spans="3:47" ht="19.5" customHeight="1" x14ac:dyDescent="0.15">
      <c r="C23" s="123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5"/>
    </row>
    <row r="24" spans="3:47" ht="19.5" customHeight="1" x14ac:dyDescent="0.15">
      <c r="C24" s="123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5"/>
    </row>
    <row r="25" spans="3:47" ht="19.5" customHeight="1" x14ac:dyDescent="0.15">
      <c r="C25" s="123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5"/>
    </row>
    <row r="26" spans="3:47" ht="19.5" customHeight="1" x14ac:dyDescent="0.15">
      <c r="C26" s="123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5"/>
    </row>
    <row r="27" spans="3:47" ht="19.5" customHeight="1" x14ac:dyDescent="0.15">
      <c r="C27" s="123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5"/>
    </row>
    <row r="28" spans="3:47" ht="19.5" customHeight="1" x14ac:dyDescent="0.15">
      <c r="C28" s="123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5"/>
    </row>
    <row r="29" spans="3:47" ht="19.5" customHeight="1" x14ac:dyDescent="0.15">
      <c r="C29" s="123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5"/>
    </row>
    <row r="30" spans="3:47" ht="19.5" customHeight="1" x14ac:dyDescent="0.15">
      <c r="C30" s="123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5"/>
    </row>
    <row r="31" spans="3:47" ht="19.5" customHeight="1" x14ac:dyDescent="0.15">
      <c r="C31" s="123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5"/>
    </row>
    <row r="32" spans="3:47" ht="19.5" customHeight="1" x14ac:dyDescent="0.15">
      <c r="C32" s="123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5"/>
      <c r="AT32" s="12"/>
      <c r="AU32" s="12"/>
    </row>
    <row r="33" spans="3:45" ht="19.5" customHeight="1" x14ac:dyDescent="0.15">
      <c r="C33" s="123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5"/>
    </row>
    <row r="34" spans="3:45" ht="19.5" customHeight="1" x14ac:dyDescent="0.15">
      <c r="C34" s="123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5"/>
    </row>
    <row r="35" spans="3:45" ht="19.5" customHeight="1" x14ac:dyDescent="0.15">
      <c r="C35" s="123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5"/>
    </row>
    <row r="36" spans="3:45" ht="19.5" customHeight="1" x14ac:dyDescent="0.15">
      <c r="C36" s="123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5"/>
    </row>
    <row r="37" spans="3:45" ht="19.5" customHeight="1" x14ac:dyDescent="0.15">
      <c r="C37" s="123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5"/>
    </row>
    <row r="38" spans="3:45" ht="19.5" customHeight="1" x14ac:dyDescent="0.15">
      <c r="C38" s="123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5"/>
    </row>
    <row r="39" spans="3:45" ht="19.5" customHeight="1" x14ac:dyDescent="0.15">
      <c r="C39" s="123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5"/>
    </row>
    <row r="40" spans="3:45" ht="19.5" customHeight="1" x14ac:dyDescent="0.15">
      <c r="C40" s="123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5"/>
    </row>
    <row r="41" spans="3:45" ht="19.5" customHeight="1" x14ac:dyDescent="0.15">
      <c r="C41" s="123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5"/>
    </row>
    <row r="42" spans="3:45" ht="19.5" customHeight="1" x14ac:dyDescent="0.15">
      <c r="C42" s="123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5"/>
    </row>
    <row r="43" spans="3:45" ht="19.5" customHeight="1" x14ac:dyDescent="0.15">
      <c r="C43" s="123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5"/>
    </row>
    <row r="44" spans="3:45" ht="19.5" customHeight="1" x14ac:dyDescent="0.15">
      <c r="C44" s="123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5"/>
    </row>
    <row r="45" spans="3:45" ht="19.5" customHeight="1" x14ac:dyDescent="0.15">
      <c r="C45" s="123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5"/>
    </row>
    <row r="46" spans="3:45" ht="19.5" customHeight="1" x14ac:dyDescent="0.15">
      <c r="C46" s="123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5"/>
    </row>
    <row r="47" spans="3:45" ht="19.5" customHeight="1" x14ac:dyDescent="0.15">
      <c r="C47" s="123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5"/>
    </row>
    <row r="48" spans="3:45" ht="21.75" customHeight="1" thickBot="1" x14ac:dyDescent="0.2">
      <c r="C48" s="130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2"/>
    </row>
    <row r="49" spans="3:28" ht="19.5" customHeight="1" x14ac:dyDescent="0.15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</row>
    <row r="50" spans="3:28" ht="30.75" customHeight="1" x14ac:dyDescent="0.15"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</sheetData>
  <mergeCells count="30">
    <mergeCell ref="C48:AS48"/>
    <mergeCell ref="C37:AS37"/>
    <mergeCell ref="C38:AS38"/>
    <mergeCell ref="C39:AS39"/>
    <mergeCell ref="C40:AS40"/>
    <mergeCell ref="C41:AS41"/>
    <mergeCell ref="C42:AS42"/>
    <mergeCell ref="C43:AS43"/>
    <mergeCell ref="C44:AS44"/>
    <mergeCell ref="C45:AS45"/>
    <mergeCell ref="C46:AS46"/>
    <mergeCell ref="C47:AS47"/>
    <mergeCell ref="C36:AS36"/>
    <mergeCell ref="C25:AS25"/>
    <mergeCell ref="C26:AS26"/>
    <mergeCell ref="C27:AS27"/>
    <mergeCell ref="C28:AS28"/>
    <mergeCell ref="C29:AS29"/>
    <mergeCell ref="C30:AS30"/>
    <mergeCell ref="C31:AS31"/>
    <mergeCell ref="C32:AS32"/>
    <mergeCell ref="C33:AS33"/>
    <mergeCell ref="C34:AS34"/>
    <mergeCell ref="C35:AS35"/>
    <mergeCell ref="C24:AS24"/>
    <mergeCell ref="F11:AS11"/>
    <mergeCell ref="C20:AS20"/>
    <mergeCell ref="C21:AS21"/>
    <mergeCell ref="C22:AS22"/>
    <mergeCell ref="C23:AS23"/>
  </mergeCells>
  <phoneticPr fontId="1"/>
  <dataValidations count="3">
    <dataValidation imeMode="hiragana" allowBlank="1" showInputMessage="1" showErrorMessage="1" sqref="F9:AS11 F15:AS17 C20:AS48" xr:uid="{00000000-0002-0000-0600-000000000000}"/>
    <dataValidation type="whole" imeMode="off" allowBlank="1" showInputMessage="1" showErrorMessage="1" error="1～7を入力" sqref="D15:D17" xr:uid="{00000000-0002-0000-0600-000001000000}">
      <formula1>1</formula1>
      <formula2>7</formula2>
    </dataValidation>
    <dataValidation type="whole" imeMode="off" allowBlank="1" showInputMessage="1" showErrorMessage="1" error="1～2を入力" sqref="D9:D10" xr:uid="{00000000-0002-0000-0600-000002000000}">
      <formula1>1</formula1>
      <formula2>2</formula2>
    </dataValidation>
  </dataValidations>
  <printOptions horizontalCentered="1"/>
  <pageMargins left="0.34" right="0.19685039370078741" top="0.32" bottom="0.19" header="0.38" footer="0.2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リスト</vt:lpstr>
      <vt:lpstr>概況 </vt:lpstr>
      <vt:lpstr>特記 </vt:lpstr>
      <vt:lpstr>特記 (2)</vt:lpstr>
      <vt:lpstr>特記 (3)</vt:lpstr>
      <vt:lpstr>特記 (Backup)</vt:lpstr>
      <vt:lpstr>'概況 '!Print_Area</vt:lpstr>
      <vt:lpstr>'特記 '!Print_Area</vt:lpstr>
      <vt:lpstr>'特記 (2)'!Print_Area</vt:lpstr>
      <vt:lpstr>'特記 (3)'!Print_Area</vt:lpstr>
      <vt:lpstr>'特記 (Backup)'!Print_Area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 桂二</dc:creator>
  <cp:lastModifiedBy>棚橋　史弥</cp:lastModifiedBy>
  <cp:lastPrinted>2021-03-31T00:13:40Z</cp:lastPrinted>
  <dcterms:created xsi:type="dcterms:W3CDTF">2017-06-12T08:43:59Z</dcterms:created>
  <dcterms:modified xsi:type="dcterms:W3CDTF">2021-03-31T00:18:20Z</dcterms:modified>
</cp:coreProperties>
</file>