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594" activeTab="0"/>
  </bookViews>
  <sheets>
    <sheet name="5-10" sheetId="1" r:id="rId1"/>
  </sheets>
  <definedNames>
    <definedName name="_xlnm.Print_Area" localSheetId="0">'5-10'!$A$1:$Q$32</definedName>
    <definedName name="_xlnm.Print_Titles" localSheetId="0">'5-10'!$A:$A</definedName>
  </definedNames>
  <calcPr fullCalcOnLoad="1"/>
</workbook>
</file>

<file path=xl/sharedStrings.xml><?xml version="1.0" encoding="utf-8"?>
<sst xmlns="http://schemas.openxmlformats.org/spreadsheetml/2006/main" count="70" uniqueCount="42">
  <si>
    <t>-</t>
  </si>
  <si>
    <t>　　A 農業，林業</t>
  </si>
  <si>
    <t>　　B 漁業</t>
  </si>
  <si>
    <t>　　@ 農業，林業，漁業 間格付不能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</si>
  <si>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</si>
  <si>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</si>
  <si>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</si>
  <si>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</si>
  <si>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</si>
  <si>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</si>
  <si>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</si>
  <si>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</si>
  <si>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</si>
  <si>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</si>
  <si>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</si>
  <si>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</si>
  <si>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</si>
  <si>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</si>
  <si>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</si>
  <si>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</si>
  <si>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事業所数</t>
  </si>
  <si>
    <t>従　業　者　数</t>
  </si>
  <si>
    <t>総数</t>
  </si>
  <si>
    <t>男</t>
  </si>
  <si>
    <t>女</t>
  </si>
  <si>
    <t>(注)</t>
  </si>
  <si>
    <t>(注) 男女別の不詳を含む。</t>
  </si>
  <si>
    <t>産　業　大　分　類</t>
  </si>
  <si>
    <t>　第１次産業</t>
  </si>
  <si>
    <t>　第２次産業</t>
  </si>
  <si>
    <t>A～R 全産業(S公務を除く)</t>
  </si>
  <si>
    <t>　第３次産業(S公務を除く)</t>
  </si>
  <si>
    <t>平成21年10月1日現在</t>
  </si>
  <si>
    <t>平成24年2月1日現在</t>
  </si>
  <si>
    <t>5-10　産業大分類別事業所数及び従業者数の推移（民営）</t>
  </si>
  <si>
    <t>平成26年7月1日現在</t>
  </si>
  <si>
    <t>-</t>
  </si>
  <si>
    <t>資料：H21経済センサス－基礎調査</t>
  </si>
  <si>
    <t>資料：H24経済センサス－活動調査</t>
  </si>
  <si>
    <t>資料：H26経済センサス－基礎調査</t>
  </si>
  <si>
    <t>平成28年6月1日現在</t>
  </si>
  <si>
    <t>資料：H28経済センサス－活動調査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</si>
</sst>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Fill="0" applyBorder="0" applyAlignment="0">
      <protection/>
    </xf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62" applyFont="1" applyAlignment="1">
      <alignment vertical="center"/>
      <protection/>
    </xf>
    <xf numFmtId="0" fontId="45" fillId="0" borderId="10" xfId="62" applyFont="1" applyFill="1" applyBorder="1" applyAlignment="1">
      <alignment vertical="center"/>
      <protection/>
    </xf>
    <xf numFmtId="0" fontId="46" fillId="0" borderId="11" xfId="0" applyFont="1" applyBorder="1" applyAlignment="1">
      <alignment vertical="center"/>
    </xf>
    <xf numFmtId="177" fontId="46" fillId="0" borderId="11" xfId="62" applyNumberFormat="1" applyFont="1" applyFill="1" applyBorder="1" applyAlignment="1" quotePrefix="1">
      <alignment horizontal="right" vertical="center"/>
      <protection/>
    </xf>
    <xf numFmtId="0" fontId="46" fillId="0" borderId="0" xfId="0" applyFont="1" applyBorder="1" applyAlignment="1">
      <alignment vertical="center"/>
    </xf>
    <xf numFmtId="176" fontId="46" fillId="0" borderId="12" xfId="62" applyNumberFormat="1" applyFont="1" applyFill="1" applyBorder="1" applyAlignment="1" quotePrefix="1">
      <alignment horizontal="right" vertical="center"/>
      <protection/>
    </xf>
    <xf numFmtId="176" fontId="46" fillId="0" borderId="0" xfId="62" applyNumberFormat="1" applyFont="1" applyFill="1" applyBorder="1" applyAlignment="1" quotePrefix="1">
      <alignment horizontal="right" vertical="center"/>
      <protection/>
    </xf>
    <xf numFmtId="0" fontId="45" fillId="0" borderId="0" xfId="62" applyFont="1" applyFill="1" applyBorder="1" applyAlignment="1">
      <alignment horizontal="left" vertical="center"/>
      <protection/>
    </xf>
    <xf numFmtId="176" fontId="45" fillId="0" borderId="12" xfId="62" applyNumberFormat="1" applyFont="1" applyFill="1" applyBorder="1" applyAlignment="1" quotePrefix="1">
      <alignment horizontal="right" vertical="center"/>
      <protection/>
    </xf>
    <xf numFmtId="177" fontId="45" fillId="0" borderId="0" xfId="62" applyNumberFormat="1" applyFont="1" applyFill="1" applyBorder="1" applyAlignment="1" quotePrefix="1">
      <alignment horizontal="right" vertical="center"/>
      <protection/>
    </xf>
    <xf numFmtId="176" fontId="45" fillId="0" borderId="0" xfId="62" applyNumberFormat="1" applyFont="1" applyFill="1" applyBorder="1" applyAlignment="1" quotePrefix="1">
      <alignment horizontal="right" vertical="center"/>
      <protection/>
    </xf>
    <xf numFmtId="177" fontId="45" fillId="0" borderId="13" xfId="62" applyNumberFormat="1" applyFont="1" applyFill="1" applyBorder="1" applyAlignment="1" quotePrefix="1">
      <alignment horizontal="right" vertical="center"/>
      <protection/>
    </xf>
    <xf numFmtId="177" fontId="45" fillId="0" borderId="0" xfId="62" applyNumberFormat="1" applyFont="1" applyFill="1" applyAlignment="1" quotePrefix="1">
      <alignment horizontal="right" vertical="center"/>
      <protection/>
    </xf>
    <xf numFmtId="177" fontId="45" fillId="0" borderId="0" xfId="62" applyNumberFormat="1" applyFont="1" applyFill="1" applyAlignment="1">
      <alignment horizontal="right" vertical="center"/>
      <protection/>
    </xf>
    <xf numFmtId="0" fontId="45" fillId="0" borderId="0" xfId="62" applyFont="1" applyFill="1" applyAlignment="1">
      <alignment horizontal="left" vertical="center"/>
      <protection/>
    </xf>
    <xf numFmtId="176" fontId="45" fillId="0" borderId="0" xfId="62" applyNumberFormat="1" applyFont="1" applyFill="1" applyAlignment="1">
      <alignment horizontal="right" vertical="center"/>
      <protection/>
    </xf>
    <xf numFmtId="0" fontId="46" fillId="0" borderId="0" xfId="62" applyFont="1" applyFill="1" applyBorder="1" applyAlignment="1">
      <alignment horizontal="left" vertical="center"/>
      <protection/>
    </xf>
    <xf numFmtId="0" fontId="45" fillId="0" borderId="0" xfId="62" applyFont="1" applyFill="1" applyBorder="1" applyAlignment="1">
      <alignment vertical="center"/>
      <protection/>
    </xf>
    <xf numFmtId="0" fontId="45" fillId="0" borderId="13" xfId="62" applyFont="1" applyFill="1" applyBorder="1" applyAlignment="1">
      <alignment horizontal="left" vertical="center"/>
      <protection/>
    </xf>
    <xf numFmtId="0" fontId="45" fillId="0" borderId="10" xfId="62" applyFont="1" applyFill="1" applyBorder="1" applyAlignment="1">
      <alignment horizontal="left" vertical="center"/>
      <protection/>
    </xf>
    <xf numFmtId="0" fontId="45" fillId="0" borderId="14" xfId="40" applyFont="1" applyFill="1" applyBorder="1" applyAlignment="1">
      <alignment horizontal="center" vertical="center"/>
      <protection/>
    </xf>
    <xf numFmtId="0" fontId="45" fillId="0" borderId="15" xfId="40" applyFont="1" applyFill="1" applyBorder="1" applyAlignment="1">
      <alignment horizontal="center" vertical="center"/>
      <protection/>
    </xf>
    <xf numFmtId="176" fontId="46" fillId="0" borderId="11" xfId="62" applyNumberFormat="1" applyFont="1" applyFill="1" applyBorder="1" applyAlignment="1" quotePrefix="1">
      <alignment horizontal="right" vertical="center"/>
      <protection/>
    </xf>
    <xf numFmtId="176" fontId="45" fillId="0" borderId="13" xfId="62" applyNumberFormat="1" applyFont="1" applyFill="1" applyBorder="1" applyAlignment="1" quotePrefix="1">
      <alignment horizontal="right" vertical="center"/>
      <protection/>
    </xf>
    <xf numFmtId="177" fontId="46" fillId="0" borderId="16" xfId="62" applyNumberFormat="1" applyFont="1" applyFill="1" applyBorder="1" applyAlignment="1" quotePrefix="1">
      <alignment horizontal="right" vertical="center"/>
      <protection/>
    </xf>
    <xf numFmtId="177" fontId="45" fillId="0" borderId="12" xfId="62" applyNumberFormat="1" applyFont="1" applyFill="1" applyBorder="1" applyAlignment="1" quotePrefix="1">
      <alignment horizontal="right" vertical="center"/>
      <protection/>
    </xf>
    <xf numFmtId="177" fontId="45" fillId="0" borderId="15" xfId="62" applyNumberFormat="1" applyFont="1" applyFill="1" applyBorder="1" applyAlignment="1" quotePrefix="1">
      <alignment horizontal="right" vertical="center"/>
      <protection/>
    </xf>
    <xf numFmtId="177" fontId="46" fillId="0" borderId="17" xfId="62" applyNumberFormat="1" applyFont="1" applyFill="1" applyBorder="1" applyAlignment="1" quotePrefix="1">
      <alignment horizontal="right" vertical="center"/>
      <protection/>
    </xf>
    <xf numFmtId="176" fontId="46" fillId="0" borderId="18" xfId="62" applyNumberFormat="1" applyFont="1" applyFill="1" applyBorder="1" applyAlignment="1" quotePrefix="1">
      <alignment horizontal="right" vertical="center"/>
      <protection/>
    </xf>
    <xf numFmtId="177" fontId="45" fillId="0" borderId="18" xfId="62" applyNumberFormat="1" applyFont="1" applyFill="1" applyBorder="1" applyAlignment="1" quotePrefix="1">
      <alignment horizontal="right" vertical="center"/>
      <protection/>
    </xf>
    <xf numFmtId="176" fontId="45" fillId="0" borderId="18" xfId="62" applyNumberFormat="1" applyFont="1" applyFill="1" applyBorder="1" applyAlignment="1" quotePrefix="1">
      <alignment horizontal="right" vertical="center"/>
      <protection/>
    </xf>
    <xf numFmtId="177" fontId="45" fillId="0" borderId="19" xfId="62" applyNumberFormat="1" applyFont="1" applyFill="1" applyBorder="1" applyAlignment="1" quotePrefix="1">
      <alignment horizontal="right" vertical="center"/>
      <protection/>
    </xf>
    <xf numFmtId="0" fontId="47" fillId="0" borderId="0" xfId="62" applyFont="1" applyFill="1" applyAlignment="1">
      <alignment vertical="center"/>
      <protection/>
    </xf>
    <xf numFmtId="176" fontId="46" fillId="0" borderId="16" xfId="62" applyNumberFormat="1" applyFont="1" applyFill="1" applyBorder="1" applyAlignment="1" quotePrefix="1">
      <alignment horizontal="right" vertical="center"/>
      <protection/>
    </xf>
    <xf numFmtId="176" fontId="45" fillId="0" borderId="15" xfId="62" applyNumberFormat="1" applyFont="1" applyFill="1" applyBorder="1" applyAlignment="1" quotePrefix="1">
      <alignment horizontal="right" vertical="center"/>
      <protection/>
    </xf>
    <xf numFmtId="0" fontId="45" fillId="0" borderId="20" xfId="62" applyFont="1" applyFill="1" applyBorder="1" applyAlignment="1">
      <alignment horizontal="center" vertical="center"/>
      <protection/>
    </xf>
    <xf numFmtId="0" fontId="45" fillId="0" borderId="21" xfId="62" applyFont="1" applyFill="1" applyBorder="1" applyAlignment="1">
      <alignment horizontal="center" vertical="center"/>
      <protection/>
    </xf>
    <xf numFmtId="0" fontId="45" fillId="0" borderId="16" xfId="62" applyFont="1" applyFill="1" applyBorder="1" applyAlignment="1">
      <alignment horizontal="center" vertical="center"/>
      <protection/>
    </xf>
    <xf numFmtId="0" fontId="45" fillId="0" borderId="12" xfId="62" applyFont="1" applyFill="1" applyBorder="1" applyAlignment="1">
      <alignment horizontal="center" vertical="center"/>
      <protection/>
    </xf>
    <xf numFmtId="0" fontId="45" fillId="0" borderId="22" xfId="62" applyNumberFormat="1" applyFont="1" applyFill="1" applyBorder="1" applyAlignment="1">
      <alignment horizontal="center" vertical="center"/>
      <protection/>
    </xf>
    <xf numFmtId="0" fontId="45" fillId="0" borderId="0" xfId="62" applyNumberFormat="1" applyFont="1" applyFill="1" applyBorder="1" applyAlignment="1">
      <alignment horizontal="center" vertical="center"/>
      <protection/>
    </xf>
    <xf numFmtId="0" fontId="45" fillId="0" borderId="13" xfId="62" applyNumberFormat="1" applyFont="1" applyFill="1" applyBorder="1" applyAlignment="1">
      <alignment horizontal="center" vertical="center"/>
      <protection/>
    </xf>
    <xf numFmtId="0" fontId="45" fillId="0" borderId="23" xfId="62" applyFont="1" applyFill="1" applyBorder="1" applyAlignment="1">
      <alignment horizontal="center" vertical="center"/>
      <protection/>
    </xf>
    <xf numFmtId="0" fontId="45" fillId="0" borderId="24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45" fillId="0" borderId="14" xfId="62" applyFont="1" applyFill="1" applyBorder="1" applyAlignment="1">
      <alignment horizontal="center" vertical="center"/>
      <protection/>
    </xf>
    <xf numFmtId="0" fontId="45" fillId="0" borderId="25" xfId="62" applyFont="1" applyFill="1" applyBorder="1" applyAlignment="1">
      <alignment horizontal="center" vertical="center"/>
      <protection/>
    </xf>
    <xf numFmtId="38" fontId="45" fillId="0" borderId="12" xfId="50" applyFont="1" applyBorder="1" applyAlignment="1">
      <alignment vertical="center"/>
    </xf>
    <xf numFmtId="38" fontId="45" fillId="0" borderId="0" xfId="50" applyFont="1" applyBorder="1" applyAlignment="1">
      <alignment vertical="center"/>
    </xf>
    <xf numFmtId="38" fontId="46" fillId="0" borderId="12" xfId="50" applyFont="1" applyBorder="1" applyAlignment="1">
      <alignment vertical="center"/>
    </xf>
    <xf numFmtId="38" fontId="46" fillId="0" borderId="0" xfId="50" applyFont="1" applyBorder="1" applyAlignment="1">
      <alignment vertical="center"/>
    </xf>
    <xf numFmtId="38" fontId="45" fillId="0" borderId="12" xfId="50" applyFont="1" applyFill="1" applyBorder="1" applyAlignment="1" quotePrefix="1">
      <alignment horizontal="right" vertical="center"/>
    </xf>
    <xf numFmtId="38" fontId="45" fillId="0" borderId="0" xfId="50" applyFont="1" applyFill="1" applyBorder="1" applyAlignment="1" quotePrefix="1">
      <alignment horizontal="right" vertical="center"/>
    </xf>
    <xf numFmtId="38" fontId="45" fillId="0" borderId="15" xfId="50" applyFont="1" applyBorder="1" applyAlignment="1">
      <alignment vertical="center"/>
    </xf>
    <xf numFmtId="38" fontId="45" fillId="0" borderId="13" xfId="5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O8" sqref="O8"/>
    </sheetView>
  </sheetViews>
  <sheetFormatPr defaultColWidth="9.140625" defaultRowHeight="15"/>
  <cols>
    <col min="1" max="1" width="40.8515625" style="1" customWidth="1"/>
    <col min="2" max="16384" width="9.00390625" style="1" customWidth="1"/>
  </cols>
  <sheetData>
    <row r="1" spans="1:13" ht="13.5">
      <c r="A1" s="33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thickBot="1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7" ht="15" customHeight="1" thickTop="1">
      <c r="A3" s="40" t="s">
        <v>27</v>
      </c>
      <c r="B3" s="43" t="s">
        <v>32</v>
      </c>
      <c r="C3" s="44"/>
      <c r="D3" s="44"/>
      <c r="E3" s="47"/>
      <c r="F3" s="43" t="s">
        <v>33</v>
      </c>
      <c r="G3" s="44"/>
      <c r="H3" s="44"/>
      <c r="I3" s="44"/>
      <c r="J3" s="43" t="s">
        <v>35</v>
      </c>
      <c r="K3" s="44"/>
      <c r="L3" s="44"/>
      <c r="M3" s="44"/>
      <c r="N3" s="43" t="s">
        <v>40</v>
      </c>
      <c r="O3" s="44"/>
      <c r="P3" s="44"/>
      <c r="Q3" s="44"/>
    </row>
    <row r="4" spans="1:17" ht="15" customHeight="1">
      <c r="A4" s="41"/>
      <c r="B4" s="37" t="s">
        <v>20</v>
      </c>
      <c r="C4" s="39" t="s">
        <v>21</v>
      </c>
      <c r="D4" s="45"/>
      <c r="E4" s="45"/>
      <c r="F4" s="37" t="s">
        <v>20</v>
      </c>
      <c r="G4" s="39" t="s">
        <v>21</v>
      </c>
      <c r="H4" s="45"/>
      <c r="I4" s="45"/>
      <c r="J4" s="37" t="s">
        <v>20</v>
      </c>
      <c r="K4" s="39" t="s">
        <v>21</v>
      </c>
      <c r="L4" s="45"/>
      <c r="M4" s="45"/>
      <c r="N4" s="37" t="s">
        <v>20</v>
      </c>
      <c r="O4" s="39" t="s">
        <v>21</v>
      </c>
      <c r="P4" s="45"/>
      <c r="Q4" s="45"/>
    </row>
    <row r="5" spans="1:17" ht="15" customHeight="1">
      <c r="A5" s="41"/>
      <c r="B5" s="37"/>
      <c r="C5" s="37" t="s">
        <v>22</v>
      </c>
      <c r="D5" s="36" t="s">
        <v>23</v>
      </c>
      <c r="E5" s="36" t="s">
        <v>24</v>
      </c>
      <c r="F5" s="37"/>
      <c r="G5" s="37" t="s">
        <v>22</v>
      </c>
      <c r="H5" s="36" t="s">
        <v>23</v>
      </c>
      <c r="I5" s="38" t="s">
        <v>24</v>
      </c>
      <c r="J5" s="37"/>
      <c r="K5" s="37" t="s">
        <v>22</v>
      </c>
      <c r="L5" s="36" t="s">
        <v>23</v>
      </c>
      <c r="M5" s="38" t="s">
        <v>24</v>
      </c>
      <c r="N5" s="37"/>
      <c r="O5" s="37" t="s">
        <v>22</v>
      </c>
      <c r="P5" s="36" t="s">
        <v>23</v>
      </c>
      <c r="Q5" s="38" t="s">
        <v>24</v>
      </c>
    </row>
    <row r="6" spans="1:17" ht="15" customHeight="1">
      <c r="A6" s="41"/>
      <c r="B6" s="37"/>
      <c r="C6" s="37"/>
      <c r="D6" s="37"/>
      <c r="E6" s="37"/>
      <c r="F6" s="37"/>
      <c r="G6" s="37"/>
      <c r="H6" s="37"/>
      <c r="I6" s="39"/>
      <c r="J6" s="37"/>
      <c r="K6" s="37"/>
      <c r="L6" s="37"/>
      <c r="M6" s="39"/>
      <c r="N6" s="37"/>
      <c r="O6" s="37"/>
      <c r="P6" s="37"/>
      <c r="Q6" s="39"/>
    </row>
    <row r="7" spans="1:17" ht="15" customHeight="1">
      <c r="A7" s="41"/>
      <c r="B7" s="37"/>
      <c r="C7" s="37"/>
      <c r="D7" s="37"/>
      <c r="E7" s="37"/>
      <c r="F7" s="37"/>
      <c r="G7" s="37"/>
      <c r="H7" s="37"/>
      <c r="I7" s="39"/>
      <c r="J7" s="37"/>
      <c r="K7" s="37"/>
      <c r="L7" s="37"/>
      <c r="M7" s="39"/>
      <c r="N7" s="37"/>
      <c r="O7" s="37"/>
      <c r="P7" s="37"/>
      <c r="Q7" s="39"/>
    </row>
    <row r="8" spans="1:17" ht="15" customHeight="1">
      <c r="A8" s="42"/>
      <c r="B8" s="46"/>
      <c r="C8" s="21" t="s">
        <v>25</v>
      </c>
      <c r="D8" s="21"/>
      <c r="E8" s="21"/>
      <c r="F8" s="46"/>
      <c r="G8" s="21" t="s">
        <v>25</v>
      </c>
      <c r="H8" s="21"/>
      <c r="I8" s="22"/>
      <c r="J8" s="46"/>
      <c r="K8" s="21" t="s">
        <v>25</v>
      </c>
      <c r="L8" s="21"/>
      <c r="M8" s="22"/>
      <c r="N8" s="46"/>
      <c r="O8" s="21" t="s">
        <v>25</v>
      </c>
      <c r="P8" s="21"/>
      <c r="Q8" s="22"/>
    </row>
    <row r="9" spans="1:17" ht="15" customHeight="1">
      <c r="A9" s="3" t="s">
        <v>30</v>
      </c>
      <c r="B9" s="25">
        <v>8409</v>
      </c>
      <c r="C9" s="4">
        <v>79063</v>
      </c>
      <c r="D9" s="4">
        <v>44895</v>
      </c>
      <c r="E9" s="28">
        <v>34125</v>
      </c>
      <c r="F9" s="23">
        <v>7947</v>
      </c>
      <c r="G9" s="4">
        <v>76543</v>
      </c>
      <c r="H9" s="4">
        <v>42750</v>
      </c>
      <c r="I9" s="28">
        <v>33719</v>
      </c>
      <c r="J9" s="34">
        <f>SUM(J10,J14,J18)</f>
        <v>8015</v>
      </c>
      <c r="K9" s="23">
        <f>SUM(K10,K14,K18)</f>
        <v>78552</v>
      </c>
      <c r="L9" s="23">
        <f>SUM(L10,L14,L18)</f>
        <v>43530</v>
      </c>
      <c r="M9" s="23">
        <f>SUM(M10,M14,M18)</f>
        <v>35007</v>
      </c>
      <c r="N9" s="50">
        <v>7719</v>
      </c>
      <c r="O9" s="51">
        <v>77980</v>
      </c>
      <c r="P9" s="51">
        <v>43010</v>
      </c>
      <c r="Q9" s="51">
        <v>34789</v>
      </c>
    </row>
    <row r="10" spans="1:17" ht="15" customHeight="1">
      <c r="A10" s="5" t="s">
        <v>28</v>
      </c>
      <c r="B10" s="6">
        <v>26</v>
      </c>
      <c r="C10" s="7">
        <v>343</v>
      </c>
      <c r="D10" s="7">
        <v>222</v>
      </c>
      <c r="E10" s="29">
        <v>121</v>
      </c>
      <c r="F10" s="7">
        <f aca="true" t="shared" si="0" ref="F10:M10">SUM(F11:F13)</f>
        <v>23</v>
      </c>
      <c r="G10" s="7">
        <f t="shared" si="0"/>
        <v>237</v>
      </c>
      <c r="H10" s="7">
        <f t="shared" si="0"/>
        <v>151</v>
      </c>
      <c r="I10" s="29">
        <f t="shared" si="0"/>
        <v>86</v>
      </c>
      <c r="J10" s="6">
        <f t="shared" si="0"/>
        <v>24</v>
      </c>
      <c r="K10" s="7">
        <f t="shared" si="0"/>
        <v>294</v>
      </c>
      <c r="L10" s="7">
        <f t="shared" si="0"/>
        <v>184</v>
      </c>
      <c r="M10" s="7">
        <f t="shared" si="0"/>
        <v>110</v>
      </c>
      <c r="N10" s="50">
        <v>24</v>
      </c>
      <c r="O10" s="51">
        <v>337</v>
      </c>
      <c r="P10" s="51">
        <v>204</v>
      </c>
      <c r="Q10" s="51">
        <v>133</v>
      </c>
    </row>
    <row r="11" spans="1:17" ht="15" customHeight="1">
      <c r="A11" s="8" t="s">
        <v>1</v>
      </c>
      <c r="B11" s="26">
        <v>22</v>
      </c>
      <c r="C11" s="10">
        <v>289</v>
      </c>
      <c r="D11" s="10">
        <v>179</v>
      </c>
      <c r="E11" s="30">
        <v>110</v>
      </c>
      <c r="F11" s="11">
        <v>19</v>
      </c>
      <c r="G11" s="10">
        <v>197</v>
      </c>
      <c r="H11" s="10">
        <v>123</v>
      </c>
      <c r="I11" s="30">
        <v>74</v>
      </c>
      <c r="J11" s="9">
        <v>21</v>
      </c>
      <c r="K11" s="10">
        <f>SUM(L11:M11)</f>
        <v>265</v>
      </c>
      <c r="L11" s="10">
        <v>162</v>
      </c>
      <c r="M11" s="10">
        <v>103</v>
      </c>
      <c r="N11" s="48">
        <v>21</v>
      </c>
      <c r="O11" s="49">
        <v>291</v>
      </c>
      <c r="P11" s="49">
        <v>167</v>
      </c>
      <c r="Q11" s="49">
        <v>124</v>
      </c>
    </row>
    <row r="12" spans="1:17" ht="15" customHeight="1">
      <c r="A12" s="8" t="s">
        <v>2</v>
      </c>
      <c r="B12" s="26">
        <v>4</v>
      </c>
      <c r="C12" s="10">
        <v>54</v>
      </c>
      <c r="D12" s="10">
        <v>43</v>
      </c>
      <c r="E12" s="30">
        <v>11</v>
      </c>
      <c r="F12" s="11">
        <v>3</v>
      </c>
      <c r="G12" s="10">
        <v>31</v>
      </c>
      <c r="H12" s="10">
        <v>21</v>
      </c>
      <c r="I12" s="30">
        <v>10</v>
      </c>
      <c r="J12" s="9">
        <v>3</v>
      </c>
      <c r="K12" s="10">
        <f>SUM(L12:M12)</f>
        <v>29</v>
      </c>
      <c r="L12" s="10">
        <v>22</v>
      </c>
      <c r="M12" s="10">
        <v>7</v>
      </c>
      <c r="N12" s="48">
        <v>3</v>
      </c>
      <c r="O12" s="49">
        <v>46</v>
      </c>
      <c r="P12" s="49">
        <v>37</v>
      </c>
      <c r="Q12" s="49">
        <v>9</v>
      </c>
    </row>
    <row r="13" spans="1:17" ht="15" customHeight="1">
      <c r="A13" s="8" t="s">
        <v>3</v>
      </c>
      <c r="B13" s="26" t="s">
        <v>0</v>
      </c>
      <c r="C13" s="10" t="s">
        <v>0</v>
      </c>
      <c r="D13" s="10" t="s">
        <v>0</v>
      </c>
      <c r="E13" s="30" t="s">
        <v>0</v>
      </c>
      <c r="F13" s="11">
        <v>1</v>
      </c>
      <c r="G13" s="11">
        <v>9</v>
      </c>
      <c r="H13" s="11">
        <v>7</v>
      </c>
      <c r="I13" s="31">
        <v>2</v>
      </c>
      <c r="J13" s="9" t="s">
        <v>36</v>
      </c>
      <c r="K13" s="11" t="s">
        <v>36</v>
      </c>
      <c r="L13" s="11" t="s">
        <v>36</v>
      </c>
      <c r="M13" s="11" t="s">
        <v>36</v>
      </c>
      <c r="N13" s="52" t="s">
        <v>36</v>
      </c>
      <c r="O13" s="53" t="s">
        <v>36</v>
      </c>
      <c r="P13" s="53" t="s">
        <v>36</v>
      </c>
      <c r="Q13" s="53" t="s">
        <v>36</v>
      </c>
    </row>
    <row r="14" spans="1:17" ht="15" customHeight="1">
      <c r="A14" s="17" t="s">
        <v>29</v>
      </c>
      <c r="B14" s="6">
        <v>1724</v>
      </c>
      <c r="C14" s="7">
        <v>26050</v>
      </c>
      <c r="D14" s="7">
        <v>18791</v>
      </c>
      <c r="E14" s="29">
        <v>7259</v>
      </c>
      <c r="F14" s="7">
        <f aca="true" t="shared" si="1" ref="F14:M14">SUM(F15:F17)</f>
        <v>1600</v>
      </c>
      <c r="G14" s="7">
        <f t="shared" si="1"/>
        <v>23794</v>
      </c>
      <c r="H14" s="7">
        <f t="shared" si="1"/>
        <v>17184</v>
      </c>
      <c r="I14" s="29">
        <f t="shared" si="1"/>
        <v>6610</v>
      </c>
      <c r="J14" s="6">
        <f t="shared" si="1"/>
        <v>1568</v>
      </c>
      <c r="K14" s="7">
        <f t="shared" si="1"/>
        <v>24380</v>
      </c>
      <c r="L14" s="7">
        <f t="shared" si="1"/>
        <v>17635</v>
      </c>
      <c r="M14" s="7">
        <f t="shared" si="1"/>
        <v>6745</v>
      </c>
      <c r="N14" s="50">
        <f>SUM(N15:N17)</f>
        <v>1472</v>
      </c>
      <c r="O14" s="51">
        <f>SUM(O15:O17)</f>
        <v>23606</v>
      </c>
      <c r="P14" s="51">
        <f>SUM(P15:P17)</f>
        <v>16935</v>
      </c>
      <c r="Q14" s="51">
        <f>SUM(Q15:Q17)</f>
        <v>6607</v>
      </c>
    </row>
    <row r="15" spans="1:17" ht="15" customHeight="1">
      <c r="A15" s="8" t="s">
        <v>4</v>
      </c>
      <c r="B15" s="9">
        <v>5</v>
      </c>
      <c r="C15" s="11">
        <v>67</v>
      </c>
      <c r="D15" s="11">
        <v>59</v>
      </c>
      <c r="E15" s="31">
        <v>8</v>
      </c>
      <c r="F15" s="11">
        <v>6</v>
      </c>
      <c r="G15" s="10">
        <v>60</v>
      </c>
      <c r="H15" s="10">
        <v>50</v>
      </c>
      <c r="I15" s="30">
        <v>10</v>
      </c>
      <c r="J15" s="9">
        <v>6</v>
      </c>
      <c r="K15" s="10">
        <f>SUM(L15:M15)</f>
        <v>64</v>
      </c>
      <c r="L15" s="10">
        <v>58</v>
      </c>
      <c r="M15" s="10">
        <v>6</v>
      </c>
      <c r="N15" s="48">
        <v>4</v>
      </c>
      <c r="O15" s="49">
        <v>65</v>
      </c>
      <c r="P15" s="49">
        <v>56</v>
      </c>
      <c r="Q15" s="49">
        <v>9</v>
      </c>
    </row>
    <row r="16" spans="1:17" ht="15" customHeight="1">
      <c r="A16" s="8" t="s">
        <v>5</v>
      </c>
      <c r="B16" s="26">
        <v>739</v>
      </c>
      <c r="C16" s="10">
        <v>5731</v>
      </c>
      <c r="D16" s="10">
        <v>4563</v>
      </c>
      <c r="E16" s="30">
        <v>1168</v>
      </c>
      <c r="F16" s="11">
        <v>667</v>
      </c>
      <c r="G16" s="10">
        <v>4698</v>
      </c>
      <c r="H16" s="10">
        <v>3776</v>
      </c>
      <c r="I16" s="30">
        <v>922</v>
      </c>
      <c r="J16" s="9">
        <v>645</v>
      </c>
      <c r="K16" s="10">
        <f>SUM(L16:M16)</f>
        <v>4998</v>
      </c>
      <c r="L16" s="10">
        <v>3977</v>
      </c>
      <c r="M16" s="10">
        <v>1021</v>
      </c>
      <c r="N16" s="48">
        <v>617</v>
      </c>
      <c r="O16" s="49">
        <v>4738</v>
      </c>
      <c r="P16" s="49">
        <v>3737</v>
      </c>
      <c r="Q16" s="49">
        <v>993</v>
      </c>
    </row>
    <row r="17" spans="1:17" ht="15" customHeight="1">
      <c r="A17" s="8" t="s">
        <v>6</v>
      </c>
      <c r="B17" s="26">
        <v>980</v>
      </c>
      <c r="C17" s="10">
        <v>20252</v>
      </c>
      <c r="D17" s="10">
        <v>14169</v>
      </c>
      <c r="E17" s="30">
        <v>6083</v>
      </c>
      <c r="F17" s="11">
        <v>927</v>
      </c>
      <c r="G17" s="11">
        <v>19036</v>
      </c>
      <c r="H17" s="11">
        <v>13358</v>
      </c>
      <c r="I17" s="31">
        <v>5678</v>
      </c>
      <c r="J17" s="9">
        <v>917</v>
      </c>
      <c r="K17" s="10">
        <f>SUM(L17:M17)</f>
        <v>19318</v>
      </c>
      <c r="L17" s="11">
        <v>13600</v>
      </c>
      <c r="M17" s="11">
        <v>5718</v>
      </c>
      <c r="N17" s="48">
        <v>851</v>
      </c>
      <c r="O17" s="49">
        <v>18803</v>
      </c>
      <c r="P17" s="49">
        <v>13142</v>
      </c>
      <c r="Q17" s="49">
        <v>5605</v>
      </c>
    </row>
    <row r="18" spans="1:17" ht="15" customHeight="1">
      <c r="A18" s="17" t="s">
        <v>31</v>
      </c>
      <c r="B18" s="6">
        <v>6659</v>
      </c>
      <c r="C18" s="7">
        <v>52670</v>
      </c>
      <c r="D18" s="7">
        <v>25882</v>
      </c>
      <c r="E18" s="29">
        <v>26745</v>
      </c>
      <c r="F18" s="7">
        <f aca="true" t="shared" si="2" ref="F18:M18">SUM(F19:F31)</f>
        <v>6324</v>
      </c>
      <c r="G18" s="7">
        <f t="shared" si="2"/>
        <v>52512</v>
      </c>
      <c r="H18" s="7">
        <f t="shared" si="2"/>
        <v>25415</v>
      </c>
      <c r="I18" s="29">
        <f t="shared" si="2"/>
        <v>27023</v>
      </c>
      <c r="J18" s="6">
        <f t="shared" si="2"/>
        <v>6423</v>
      </c>
      <c r="K18" s="7">
        <f t="shared" si="2"/>
        <v>53878</v>
      </c>
      <c r="L18" s="7">
        <f t="shared" si="2"/>
        <v>25711</v>
      </c>
      <c r="M18" s="7">
        <f t="shared" si="2"/>
        <v>28152</v>
      </c>
      <c r="N18" s="50">
        <f>SUM(N19:N31)</f>
        <v>6223</v>
      </c>
      <c r="O18" s="51">
        <f>SUM(O19:O31)</f>
        <v>54037</v>
      </c>
      <c r="P18" s="51">
        <f>SUM(P19:P31)</f>
        <v>25871</v>
      </c>
      <c r="Q18" s="51">
        <f>SUM(Q19:Q31)</f>
        <v>28049</v>
      </c>
    </row>
    <row r="19" spans="1:17" ht="15" customHeight="1">
      <c r="A19" s="8" t="s">
        <v>7</v>
      </c>
      <c r="B19" s="9">
        <v>6</v>
      </c>
      <c r="C19" s="11">
        <v>267</v>
      </c>
      <c r="D19" s="11">
        <v>206</v>
      </c>
      <c r="E19" s="31">
        <v>61</v>
      </c>
      <c r="F19" s="11">
        <v>6</v>
      </c>
      <c r="G19" s="10">
        <v>325</v>
      </c>
      <c r="H19" s="10">
        <v>289</v>
      </c>
      <c r="I19" s="30">
        <v>36</v>
      </c>
      <c r="J19" s="9">
        <v>7</v>
      </c>
      <c r="K19" s="10">
        <f>SUM(L19:M19)</f>
        <v>337</v>
      </c>
      <c r="L19" s="10">
        <v>262</v>
      </c>
      <c r="M19" s="10">
        <v>75</v>
      </c>
      <c r="N19" s="48">
        <v>7</v>
      </c>
      <c r="O19" s="49">
        <v>333</v>
      </c>
      <c r="P19" s="49">
        <v>259</v>
      </c>
      <c r="Q19" s="49">
        <v>74</v>
      </c>
    </row>
    <row r="20" spans="1:17" ht="15" customHeight="1">
      <c r="A20" s="8" t="s">
        <v>8</v>
      </c>
      <c r="B20" s="26">
        <v>101</v>
      </c>
      <c r="C20" s="10">
        <v>1901</v>
      </c>
      <c r="D20" s="10">
        <v>1361</v>
      </c>
      <c r="E20" s="30">
        <v>540</v>
      </c>
      <c r="F20" s="11">
        <v>77</v>
      </c>
      <c r="G20" s="10">
        <v>1713</v>
      </c>
      <c r="H20" s="10">
        <v>1197</v>
      </c>
      <c r="I20" s="30">
        <v>516</v>
      </c>
      <c r="J20" s="9">
        <v>77</v>
      </c>
      <c r="K20" s="10">
        <f aca="true" t="shared" si="3" ref="K20:K31">SUM(L20:M20)</f>
        <v>1746</v>
      </c>
      <c r="L20" s="10">
        <v>1209</v>
      </c>
      <c r="M20" s="10">
        <v>537</v>
      </c>
      <c r="N20" s="48">
        <v>81</v>
      </c>
      <c r="O20" s="49">
        <v>1957</v>
      </c>
      <c r="P20" s="49">
        <v>1386</v>
      </c>
      <c r="Q20" s="49">
        <v>567</v>
      </c>
    </row>
    <row r="21" spans="1:17" ht="15" customHeight="1">
      <c r="A21" s="8" t="s">
        <v>9</v>
      </c>
      <c r="B21" s="26">
        <v>166</v>
      </c>
      <c r="C21" s="10">
        <v>4430</v>
      </c>
      <c r="D21" s="10">
        <v>3762</v>
      </c>
      <c r="E21" s="30">
        <v>668</v>
      </c>
      <c r="F21" s="11">
        <v>151</v>
      </c>
      <c r="G21" s="10">
        <v>4414</v>
      </c>
      <c r="H21" s="10">
        <v>3714</v>
      </c>
      <c r="I21" s="30">
        <v>695</v>
      </c>
      <c r="J21" s="9">
        <v>152</v>
      </c>
      <c r="K21" s="10">
        <f t="shared" si="3"/>
        <v>4136</v>
      </c>
      <c r="L21" s="10">
        <v>3479</v>
      </c>
      <c r="M21" s="10">
        <v>657</v>
      </c>
      <c r="N21" s="48">
        <v>143</v>
      </c>
      <c r="O21" s="49">
        <v>4436</v>
      </c>
      <c r="P21" s="49">
        <v>3701</v>
      </c>
      <c r="Q21" s="49">
        <v>720</v>
      </c>
    </row>
    <row r="22" spans="1:17" ht="15" customHeight="1">
      <c r="A22" s="8" t="s">
        <v>10</v>
      </c>
      <c r="B22" s="26">
        <v>2253</v>
      </c>
      <c r="C22" s="10">
        <v>16382</v>
      </c>
      <c r="D22" s="10">
        <v>7927</v>
      </c>
      <c r="E22" s="30">
        <v>8444</v>
      </c>
      <c r="F22" s="11">
        <v>2073</v>
      </c>
      <c r="G22" s="10">
        <v>15346</v>
      </c>
      <c r="H22" s="10">
        <v>7259</v>
      </c>
      <c r="I22" s="30">
        <v>8076</v>
      </c>
      <c r="J22" s="9">
        <v>2076</v>
      </c>
      <c r="K22" s="10">
        <v>15773</v>
      </c>
      <c r="L22" s="10">
        <v>7529</v>
      </c>
      <c r="M22" s="10">
        <v>8235</v>
      </c>
      <c r="N22" s="48">
        <v>1992</v>
      </c>
      <c r="O22" s="49">
        <v>14937</v>
      </c>
      <c r="P22" s="49">
        <v>7128</v>
      </c>
      <c r="Q22" s="49">
        <v>7762</v>
      </c>
    </row>
    <row r="23" spans="1:17" ht="15" customHeight="1">
      <c r="A23" s="8" t="s">
        <v>11</v>
      </c>
      <c r="B23" s="26">
        <v>177</v>
      </c>
      <c r="C23" s="10">
        <v>3221</v>
      </c>
      <c r="D23" s="10">
        <v>1418</v>
      </c>
      <c r="E23" s="30">
        <v>1803</v>
      </c>
      <c r="F23" s="11">
        <v>163</v>
      </c>
      <c r="G23" s="10">
        <v>3164</v>
      </c>
      <c r="H23" s="10">
        <v>1372</v>
      </c>
      <c r="I23" s="30">
        <v>1792</v>
      </c>
      <c r="J23" s="9">
        <v>163</v>
      </c>
      <c r="K23" s="10">
        <f t="shared" si="3"/>
        <v>3092</v>
      </c>
      <c r="L23" s="10">
        <v>1335</v>
      </c>
      <c r="M23" s="10">
        <v>1757</v>
      </c>
      <c r="N23" s="48">
        <v>166</v>
      </c>
      <c r="O23" s="49">
        <v>3384</v>
      </c>
      <c r="P23" s="49">
        <v>1439</v>
      </c>
      <c r="Q23" s="49">
        <v>1938</v>
      </c>
    </row>
    <row r="24" spans="1:17" ht="15" customHeight="1">
      <c r="A24" s="8" t="s">
        <v>12</v>
      </c>
      <c r="B24" s="26">
        <v>521</v>
      </c>
      <c r="C24" s="10">
        <v>1426</v>
      </c>
      <c r="D24" s="10">
        <v>861</v>
      </c>
      <c r="E24" s="30">
        <v>565</v>
      </c>
      <c r="F24" s="11">
        <v>490</v>
      </c>
      <c r="G24" s="10">
        <v>1327</v>
      </c>
      <c r="H24" s="10">
        <v>793</v>
      </c>
      <c r="I24" s="30">
        <v>534</v>
      </c>
      <c r="J24" s="9">
        <v>481</v>
      </c>
      <c r="K24" s="10">
        <f t="shared" si="3"/>
        <v>1399</v>
      </c>
      <c r="L24" s="10">
        <v>819</v>
      </c>
      <c r="M24" s="10">
        <v>580</v>
      </c>
      <c r="N24" s="48">
        <v>463</v>
      </c>
      <c r="O24" s="49">
        <v>1301</v>
      </c>
      <c r="P24" s="49">
        <v>776</v>
      </c>
      <c r="Q24" s="49">
        <v>516</v>
      </c>
    </row>
    <row r="25" spans="1:17" ht="15" customHeight="1">
      <c r="A25" s="8" t="s">
        <v>13</v>
      </c>
      <c r="B25" s="26">
        <v>300</v>
      </c>
      <c r="C25" s="10">
        <v>1949</v>
      </c>
      <c r="D25" s="10">
        <v>1323</v>
      </c>
      <c r="E25" s="30">
        <v>626</v>
      </c>
      <c r="F25" s="11">
        <v>289</v>
      </c>
      <c r="G25" s="10">
        <v>1675</v>
      </c>
      <c r="H25" s="10">
        <v>1076</v>
      </c>
      <c r="I25" s="30">
        <v>599</v>
      </c>
      <c r="J25" s="9">
        <v>302</v>
      </c>
      <c r="K25" s="10">
        <f t="shared" si="3"/>
        <v>1597</v>
      </c>
      <c r="L25" s="10">
        <v>981</v>
      </c>
      <c r="M25" s="10">
        <v>616</v>
      </c>
      <c r="N25" s="48">
        <v>303</v>
      </c>
      <c r="O25" s="49">
        <v>1566</v>
      </c>
      <c r="P25" s="49">
        <v>951</v>
      </c>
      <c r="Q25" s="49">
        <v>613</v>
      </c>
    </row>
    <row r="26" spans="1:17" ht="15" customHeight="1">
      <c r="A26" s="8" t="s">
        <v>14</v>
      </c>
      <c r="B26" s="26">
        <v>1036</v>
      </c>
      <c r="C26" s="10">
        <v>7699</v>
      </c>
      <c r="D26" s="10">
        <v>2775</v>
      </c>
      <c r="E26" s="30">
        <v>4892</v>
      </c>
      <c r="F26" s="11">
        <v>997</v>
      </c>
      <c r="G26" s="10">
        <v>7562</v>
      </c>
      <c r="H26" s="10">
        <v>2716</v>
      </c>
      <c r="I26" s="30">
        <v>4788</v>
      </c>
      <c r="J26" s="9">
        <v>1023</v>
      </c>
      <c r="K26" s="10">
        <v>7670</v>
      </c>
      <c r="L26" s="10">
        <v>2893</v>
      </c>
      <c r="M26" s="10">
        <v>4771</v>
      </c>
      <c r="N26" s="48">
        <v>960</v>
      </c>
      <c r="O26" s="49">
        <v>7372</v>
      </c>
      <c r="P26" s="49">
        <v>2782</v>
      </c>
      <c r="Q26" s="49">
        <v>4585</v>
      </c>
    </row>
    <row r="27" spans="1:17" ht="15" customHeight="1">
      <c r="A27" s="8" t="s">
        <v>15</v>
      </c>
      <c r="B27" s="26">
        <v>770</v>
      </c>
      <c r="C27" s="10">
        <v>3514</v>
      </c>
      <c r="D27" s="10">
        <v>1313</v>
      </c>
      <c r="E27" s="30">
        <v>2201</v>
      </c>
      <c r="F27" s="11">
        <v>740</v>
      </c>
      <c r="G27" s="10">
        <v>3592</v>
      </c>
      <c r="H27" s="10">
        <v>1325</v>
      </c>
      <c r="I27" s="30">
        <v>2267</v>
      </c>
      <c r="J27" s="9">
        <v>742</v>
      </c>
      <c r="K27" s="10">
        <f t="shared" si="3"/>
        <v>3524</v>
      </c>
      <c r="L27" s="10">
        <v>1308</v>
      </c>
      <c r="M27" s="10">
        <v>2216</v>
      </c>
      <c r="N27" s="48">
        <v>698</v>
      </c>
      <c r="O27" s="49">
        <v>3219</v>
      </c>
      <c r="P27" s="49">
        <v>1174</v>
      </c>
      <c r="Q27" s="49">
        <v>2042</v>
      </c>
    </row>
    <row r="28" spans="1:17" ht="15" customHeight="1">
      <c r="A28" s="8" t="s">
        <v>16</v>
      </c>
      <c r="B28" s="26">
        <v>257</v>
      </c>
      <c r="C28" s="10">
        <v>1747</v>
      </c>
      <c r="D28" s="10">
        <v>866</v>
      </c>
      <c r="E28" s="30">
        <v>881</v>
      </c>
      <c r="F28" s="11">
        <v>262</v>
      </c>
      <c r="G28" s="10">
        <v>1699</v>
      </c>
      <c r="H28" s="10">
        <v>828</v>
      </c>
      <c r="I28" s="30">
        <v>871</v>
      </c>
      <c r="J28" s="9">
        <v>267</v>
      </c>
      <c r="K28" s="10">
        <f t="shared" si="3"/>
        <v>1624</v>
      </c>
      <c r="L28" s="10">
        <v>778</v>
      </c>
      <c r="M28" s="10">
        <v>846</v>
      </c>
      <c r="N28" s="48">
        <v>279</v>
      </c>
      <c r="O28" s="49">
        <v>1916</v>
      </c>
      <c r="P28" s="49">
        <v>919</v>
      </c>
      <c r="Q28" s="49">
        <v>996</v>
      </c>
    </row>
    <row r="29" spans="1:17" ht="15" customHeight="1">
      <c r="A29" s="8" t="s">
        <v>17</v>
      </c>
      <c r="B29" s="26">
        <v>447</v>
      </c>
      <c r="C29" s="10">
        <v>5816</v>
      </c>
      <c r="D29" s="10">
        <v>1313</v>
      </c>
      <c r="E29" s="30">
        <v>4503</v>
      </c>
      <c r="F29" s="11">
        <v>461</v>
      </c>
      <c r="G29" s="10">
        <v>6427</v>
      </c>
      <c r="H29" s="10">
        <v>1460</v>
      </c>
      <c r="I29" s="30">
        <v>4967</v>
      </c>
      <c r="J29" s="9">
        <v>531</v>
      </c>
      <c r="K29" s="10">
        <f t="shared" si="3"/>
        <v>8136</v>
      </c>
      <c r="L29" s="10">
        <v>1834</v>
      </c>
      <c r="M29" s="10">
        <v>6302</v>
      </c>
      <c r="N29" s="48">
        <v>527</v>
      </c>
      <c r="O29" s="49">
        <v>7990</v>
      </c>
      <c r="P29" s="49">
        <v>2064</v>
      </c>
      <c r="Q29" s="49">
        <v>5905</v>
      </c>
    </row>
    <row r="30" spans="1:17" ht="15" customHeight="1">
      <c r="A30" s="8" t="s">
        <v>18</v>
      </c>
      <c r="B30" s="26">
        <v>57</v>
      </c>
      <c r="C30" s="10">
        <v>548</v>
      </c>
      <c r="D30" s="10">
        <v>343</v>
      </c>
      <c r="E30" s="30">
        <v>205</v>
      </c>
      <c r="F30" s="11">
        <v>56</v>
      </c>
      <c r="G30" s="10">
        <v>503</v>
      </c>
      <c r="H30" s="10">
        <v>315</v>
      </c>
      <c r="I30" s="30">
        <v>188</v>
      </c>
      <c r="J30" s="9">
        <v>58</v>
      </c>
      <c r="K30" s="10">
        <f t="shared" si="3"/>
        <v>539</v>
      </c>
      <c r="L30" s="10">
        <v>339</v>
      </c>
      <c r="M30" s="10">
        <v>200</v>
      </c>
      <c r="N30" s="48">
        <v>52</v>
      </c>
      <c r="O30" s="49">
        <v>523</v>
      </c>
      <c r="P30" s="49">
        <v>309</v>
      </c>
      <c r="Q30" s="49">
        <v>214</v>
      </c>
    </row>
    <row r="31" spans="1:17" ht="15" customHeight="1">
      <c r="A31" s="19" t="s">
        <v>19</v>
      </c>
      <c r="B31" s="27">
        <v>568</v>
      </c>
      <c r="C31" s="12">
        <v>3770</v>
      </c>
      <c r="D31" s="12">
        <v>2414</v>
      </c>
      <c r="E31" s="32">
        <v>1356</v>
      </c>
      <c r="F31" s="24">
        <v>559</v>
      </c>
      <c r="G31" s="12">
        <v>4765</v>
      </c>
      <c r="H31" s="12">
        <v>3071</v>
      </c>
      <c r="I31" s="32">
        <v>1694</v>
      </c>
      <c r="J31" s="35">
        <v>544</v>
      </c>
      <c r="K31" s="12">
        <f t="shared" si="3"/>
        <v>4305</v>
      </c>
      <c r="L31" s="12">
        <v>2945</v>
      </c>
      <c r="M31" s="12">
        <v>1360</v>
      </c>
      <c r="N31" s="54">
        <v>552</v>
      </c>
      <c r="O31" s="55">
        <v>5103</v>
      </c>
      <c r="P31" s="55">
        <v>2983</v>
      </c>
      <c r="Q31" s="55">
        <v>2117</v>
      </c>
    </row>
    <row r="32" spans="1:17" ht="15" customHeight="1">
      <c r="A32" s="18" t="s">
        <v>26</v>
      </c>
      <c r="B32" s="13"/>
      <c r="C32" s="13"/>
      <c r="D32" s="13"/>
      <c r="E32" s="13" t="s">
        <v>37</v>
      </c>
      <c r="F32" s="11"/>
      <c r="G32" s="13"/>
      <c r="H32" s="13"/>
      <c r="I32" s="13" t="s">
        <v>38</v>
      </c>
      <c r="J32" s="11"/>
      <c r="K32" s="13"/>
      <c r="L32" s="13"/>
      <c r="M32" s="13" t="s">
        <v>39</v>
      </c>
      <c r="Q32" s="13" t="s">
        <v>41</v>
      </c>
    </row>
    <row r="33" spans="1:13" ht="15" customHeight="1">
      <c r="A33" s="15"/>
      <c r="B33" s="14"/>
      <c r="C33" s="14"/>
      <c r="D33" s="14"/>
      <c r="E33" s="14"/>
      <c r="F33" s="16"/>
      <c r="G33" s="14"/>
      <c r="H33" s="14"/>
      <c r="I33" s="14"/>
      <c r="J33" s="16"/>
      <c r="K33" s="14"/>
      <c r="L33" s="14"/>
      <c r="M33" s="14"/>
    </row>
    <row r="34" spans="1:13" ht="15" customHeight="1">
      <c r="A34" s="15"/>
      <c r="B34" s="14"/>
      <c r="C34" s="14"/>
      <c r="D34" s="14"/>
      <c r="E34" s="14"/>
      <c r="F34" s="16"/>
      <c r="G34" s="14"/>
      <c r="H34" s="14"/>
      <c r="I34" s="14"/>
      <c r="J34" s="16"/>
      <c r="K34" s="14"/>
      <c r="L34" s="14"/>
      <c r="M34" s="14"/>
    </row>
  </sheetData>
  <sheetProtection/>
  <mergeCells count="25">
    <mergeCell ref="N3:Q3"/>
    <mergeCell ref="N4:N8"/>
    <mergeCell ref="O4:Q4"/>
    <mergeCell ref="O5:O7"/>
    <mergeCell ref="P5:P7"/>
    <mergeCell ref="Q5:Q7"/>
    <mergeCell ref="D5:D7"/>
    <mergeCell ref="E5:E7"/>
    <mergeCell ref="J3:M3"/>
    <mergeCell ref="J4:J8"/>
    <mergeCell ref="K4:M4"/>
    <mergeCell ref="K5:K7"/>
    <mergeCell ref="L5:L7"/>
    <mergeCell ref="M5:M7"/>
    <mergeCell ref="G5:G7"/>
    <mergeCell ref="H5:H7"/>
    <mergeCell ref="I5:I7"/>
    <mergeCell ref="A3:A8"/>
    <mergeCell ref="F3:I3"/>
    <mergeCell ref="G4:I4"/>
    <mergeCell ref="F4:F8"/>
    <mergeCell ref="B3:E3"/>
    <mergeCell ref="B4:B8"/>
    <mergeCell ref="C4:E4"/>
    <mergeCell ref="C5:C7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藤井　啓人</cp:lastModifiedBy>
  <cp:lastPrinted>2020-04-01T00:54:03Z</cp:lastPrinted>
  <dcterms:created xsi:type="dcterms:W3CDTF">2014-03-18T06:05:22Z</dcterms:created>
  <dcterms:modified xsi:type="dcterms:W3CDTF">2020-04-01T00:54:12Z</dcterms:modified>
  <cp:category/>
  <cp:version/>
  <cp:contentType/>
  <cp:contentStatus/>
</cp:coreProperties>
</file>