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5-8" sheetId="1" r:id="rId1"/>
  </sheets>
  <definedNames>
    <definedName name="_xlnm.Print_Area" localSheetId="0">'5-8'!$A$1:$Y$28</definedName>
  </definedNames>
  <calcPr fullCalcOnLoad="1"/>
</workbook>
</file>

<file path=xl/sharedStrings.xml><?xml version="1.0" encoding="utf-8"?>
<sst xmlns="http://schemas.openxmlformats.org/spreadsheetml/2006/main" count="129" uniqueCount="41">
  <si>
    <t>平成24年経済センサス‐活動調査　事業所に関する集計－産業横断的集計(事業所数、従業者数)</t>
  </si>
  <si>
    <t>第３７表　産業(大分類)，経営組織(４区分)，存続・新設・廃業(３区分)別民営事業所数及び男女別従業者数―都道府県，市区町村</t>
  </si>
  <si>
    <t>(注) 男女別の不詳を含む。</t>
  </si>
  <si>
    <t>事業所数</t>
  </si>
  <si>
    <t>A～R 全産業(S公務を除く)</t>
  </si>
  <si>
    <t>-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</si>
  <si>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</si>
  <si>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</si>
  <si>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</si>
  <si>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</si>
  <si>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</si>
  <si>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</si>
  <si>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</si>
  <si>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</si>
  <si>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</si>
  <si>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</si>
  <si>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</si>
  <si>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</si>
  <si>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</si>
  <si>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</si>
  <si>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</si>
  <si>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</si>
  <si>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個　　　人</t>
  </si>
  <si>
    <t>法　　　人</t>
  </si>
  <si>
    <t>従業者数</t>
  </si>
  <si>
    <t>従業者数(人) (注)</t>
  </si>
  <si>
    <t>(従業者数)男(人)</t>
  </si>
  <si>
    <t>(従業者数)女(人)</t>
  </si>
  <si>
    <t>総数(経営組織)</t>
  </si>
  <si>
    <t>法人でない団体</t>
  </si>
  <si>
    <t>(法人)会社以外の法人</t>
  </si>
  <si>
    <t>(法人)会社</t>
  </si>
  <si>
    <t>　第１次産業</t>
  </si>
  <si>
    <t>　第２次産業</t>
  </si>
  <si>
    <t>　　A～B 農林漁業</t>
  </si>
  <si>
    <t>　第３次産業</t>
  </si>
  <si>
    <t>産　業　大　分　類</t>
  </si>
  <si>
    <t>従業者数(人)</t>
  </si>
  <si>
    <t>5-5　産業大分類別、経営組織(４区分)別民営事業所数及び男女別従業者数</t>
  </si>
  <si>
    <t>平成28年6月1日現在</t>
  </si>
  <si>
    <t>資料：平成28年経済センサス‐活動調査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</si>
</sst>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0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62" applyFont="1">
      <alignment vertical="center"/>
      <protection/>
    </xf>
    <xf numFmtId="58" fontId="43" fillId="0" borderId="0" xfId="62" applyNumberFormat="1" applyFont="1" applyAlignment="1" quotePrefix="1">
      <alignment horizontal="right" vertical="center"/>
      <protection/>
    </xf>
    <xf numFmtId="0" fontId="43" fillId="0" borderId="10" xfId="62" applyFont="1" applyBorder="1">
      <alignment vertical="center"/>
      <protection/>
    </xf>
    <xf numFmtId="0" fontId="43" fillId="0" borderId="11" xfId="62" applyFont="1" applyBorder="1">
      <alignment vertical="center"/>
      <protection/>
    </xf>
    <xf numFmtId="0" fontId="43" fillId="0" borderId="12" xfId="62" applyFont="1" applyBorder="1">
      <alignment vertical="center"/>
      <protection/>
    </xf>
    <xf numFmtId="0" fontId="43" fillId="0" borderId="13" xfId="62" applyFont="1" applyBorder="1" applyAlignment="1">
      <alignment horizontal="center" vertical="center"/>
      <protection/>
    </xf>
    <xf numFmtId="0" fontId="43" fillId="0" borderId="14" xfId="62" applyFont="1" applyBorder="1" applyAlignment="1">
      <alignment horizontal="center" vertical="center"/>
      <protection/>
    </xf>
    <xf numFmtId="0" fontId="43" fillId="0" borderId="15" xfId="62" applyFont="1" applyBorder="1" applyAlignment="1">
      <alignment horizontal="center" vertical="center" wrapText="1"/>
      <protection/>
    </xf>
    <xf numFmtId="0" fontId="44" fillId="0" borderId="16" xfId="62" applyFont="1" applyFill="1" applyBorder="1">
      <alignment vertical="center"/>
      <protection/>
    </xf>
    <xf numFmtId="38" fontId="44" fillId="0" borderId="17" xfId="51" applyFont="1" applyFill="1" applyBorder="1" applyAlignment="1">
      <alignment horizontal="right" vertical="center"/>
    </xf>
    <xf numFmtId="38" fontId="44" fillId="0" borderId="13" xfId="51" applyFont="1" applyFill="1" applyBorder="1" applyAlignment="1">
      <alignment horizontal="right" vertical="center"/>
    </xf>
    <xf numFmtId="38" fontId="44" fillId="0" borderId="18" xfId="51" applyFont="1" applyBorder="1" applyAlignment="1">
      <alignment horizontal="right" vertical="center"/>
    </xf>
    <xf numFmtId="38" fontId="44" fillId="0" borderId="0" xfId="51" applyFont="1" applyBorder="1" applyAlignment="1">
      <alignment horizontal="right" vertical="center"/>
    </xf>
    <xf numFmtId="0" fontId="43" fillId="0" borderId="16" xfId="62" applyFont="1" applyBorder="1">
      <alignment vertical="center"/>
      <protection/>
    </xf>
    <xf numFmtId="38" fontId="43" fillId="0" borderId="18" xfId="51" applyFont="1" applyBorder="1" applyAlignment="1">
      <alignment horizontal="right" vertical="center"/>
    </xf>
    <xf numFmtId="38" fontId="43" fillId="0" borderId="0" xfId="51" applyFont="1" applyBorder="1" applyAlignment="1">
      <alignment horizontal="right" vertical="center"/>
    </xf>
    <xf numFmtId="0" fontId="44" fillId="0" borderId="16" xfId="62" applyFont="1" applyBorder="1">
      <alignment vertical="center"/>
      <protection/>
    </xf>
    <xf numFmtId="0" fontId="43" fillId="0" borderId="19" xfId="62" applyFont="1" applyBorder="1">
      <alignment vertical="center"/>
      <protection/>
    </xf>
    <xf numFmtId="38" fontId="43" fillId="0" borderId="20" xfId="51" applyFont="1" applyBorder="1" applyAlignment="1">
      <alignment horizontal="right" vertical="center"/>
    </xf>
    <xf numFmtId="38" fontId="43" fillId="0" borderId="21" xfId="51" applyFont="1" applyBorder="1" applyAlignment="1">
      <alignment horizontal="right" vertical="center"/>
    </xf>
    <xf numFmtId="0" fontId="43" fillId="0" borderId="0" xfId="62" applyFont="1" applyAlignment="1">
      <alignment horizontal="right" vertical="center"/>
      <protection/>
    </xf>
    <xf numFmtId="0" fontId="45" fillId="0" borderId="0" xfId="0" applyFont="1" applyAlignment="1">
      <alignment horizontal="right" vertical="center"/>
    </xf>
    <xf numFmtId="0" fontId="46" fillId="0" borderId="0" xfId="62" applyFont="1">
      <alignment vertical="center"/>
      <protection/>
    </xf>
    <xf numFmtId="0" fontId="43" fillId="0" borderId="22" xfId="62" applyFont="1" applyBorder="1" applyAlignment="1">
      <alignment horizontal="center" vertical="center" wrapText="1"/>
      <protection/>
    </xf>
    <xf numFmtId="0" fontId="43" fillId="0" borderId="10" xfId="62" applyFont="1" applyBorder="1" applyAlignment="1">
      <alignment horizontal="center" vertical="center"/>
      <protection/>
    </xf>
    <xf numFmtId="0" fontId="43" fillId="0" borderId="11" xfId="62" applyFont="1" applyBorder="1" applyAlignment="1">
      <alignment horizontal="center" vertical="center"/>
      <protection/>
    </xf>
    <xf numFmtId="0" fontId="43" fillId="0" borderId="12" xfId="62" applyFont="1" applyBorder="1" applyAlignment="1">
      <alignment horizontal="center" vertical="center"/>
      <protection/>
    </xf>
    <xf numFmtId="0" fontId="43" fillId="0" borderId="22" xfId="62" applyFont="1" applyBorder="1" applyAlignment="1">
      <alignment horizontal="center" vertical="center"/>
      <protection/>
    </xf>
    <xf numFmtId="0" fontId="43" fillId="0" borderId="23" xfId="62" applyFont="1" applyBorder="1" applyAlignment="1">
      <alignment horizontal="center" vertical="center"/>
      <protection/>
    </xf>
    <xf numFmtId="0" fontId="43" fillId="0" borderId="24" xfId="62" applyFont="1" applyBorder="1" applyAlignment="1">
      <alignment horizontal="center" vertical="center"/>
      <protection/>
    </xf>
    <xf numFmtId="0" fontId="43" fillId="0" borderId="25" xfId="62" applyFont="1" applyBorder="1" applyAlignment="1">
      <alignment horizontal="center" vertical="center"/>
      <protection/>
    </xf>
    <xf numFmtId="0" fontId="43" fillId="0" borderId="16" xfId="62" applyFont="1" applyBorder="1" applyAlignment="1">
      <alignment horizontal="center" vertical="center"/>
      <protection/>
    </xf>
    <xf numFmtId="0" fontId="43" fillId="0" borderId="19" xfId="62" applyFont="1" applyBorder="1" applyAlignment="1">
      <alignment horizontal="center" vertical="center"/>
      <protection/>
    </xf>
    <xf numFmtId="0" fontId="43" fillId="0" borderId="26" xfId="62" applyFont="1" applyBorder="1" applyAlignment="1">
      <alignment horizontal="center" vertical="center" wrapText="1"/>
      <protection/>
    </xf>
    <xf numFmtId="0" fontId="43" fillId="0" borderId="27" xfId="62" applyFont="1" applyBorder="1" applyAlignment="1">
      <alignment horizontal="center" vertical="center" wrapText="1"/>
      <protection/>
    </xf>
    <xf numFmtId="0" fontId="43" fillId="0" borderId="28" xfId="62" applyFont="1" applyBorder="1" applyAlignment="1">
      <alignment horizontal="center" vertical="center" wrapText="1"/>
      <protection/>
    </xf>
    <xf numFmtId="0" fontId="43" fillId="0" borderId="17" xfId="62" applyFont="1" applyBorder="1" applyAlignment="1">
      <alignment horizontal="center" vertical="center" wrapText="1"/>
      <protection/>
    </xf>
    <xf numFmtId="0" fontId="43" fillId="0" borderId="20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8.57421875" defaultRowHeight="15"/>
  <cols>
    <col min="1" max="1" width="39.421875" style="1" customWidth="1"/>
    <col min="2" max="25" width="8.421875" style="1" customWidth="1"/>
    <col min="26" max="253" width="9.00390625" style="1" customWidth="1"/>
    <col min="254" max="254" width="1.421875" style="1" customWidth="1"/>
    <col min="255" max="255" width="39.421875" style="1" customWidth="1"/>
    <col min="256" max="16384" width="8.421875" style="1" customWidth="1"/>
  </cols>
  <sheetData>
    <row r="1" ht="13.5">
      <c r="A1" s="23" t="s">
        <v>38</v>
      </c>
    </row>
    <row r="2" ht="14.25" thickBot="1">
      <c r="Y2" s="2" t="s">
        <v>39</v>
      </c>
    </row>
    <row r="3" spans="1:25" ht="18" customHeight="1" thickTop="1">
      <c r="A3" s="31" t="s">
        <v>36</v>
      </c>
      <c r="B3" s="25" t="s">
        <v>28</v>
      </c>
      <c r="C3" s="26"/>
      <c r="D3" s="26"/>
      <c r="E3" s="27"/>
      <c r="F3" s="25" t="s">
        <v>22</v>
      </c>
      <c r="G3" s="26"/>
      <c r="H3" s="26"/>
      <c r="I3" s="27"/>
      <c r="J3" s="3"/>
      <c r="K3" s="4" t="s">
        <v>23</v>
      </c>
      <c r="L3" s="4"/>
      <c r="M3" s="5"/>
      <c r="N3" s="25" t="s">
        <v>31</v>
      </c>
      <c r="O3" s="26"/>
      <c r="P3" s="26"/>
      <c r="Q3" s="27"/>
      <c r="R3" s="25" t="s">
        <v>30</v>
      </c>
      <c r="S3" s="26"/>
      <c r="T3" s="26"/>
      <c r="U3" s="27"/>
      <c r="V3" s="25" t="s">
        <v>29</v>
      </c>
      <c r="W3" s="26"/>
      <c r="X3" s="26"/>
      <c r="Y3" s="26"/>
    </row>
    <row r="4" spans="1:25" ht="15" customHeight="1">
      <c r="A4" s="32"/>
      <c r="B4" s="34" t="s">
        <v>3</v>
      </c>
      <c r="C4" s="28" t="s">
        <v>24</v>
      </c>
      <c r="D4" s="29"/>
      <c r="E4" s="30"/>
      <c r="F4" s="34" t="s">
        <v>3</v>
      </c>
      <c r="G4" s="28" t="s">
        <v>24</v>
      </c>
      <c r="H4" s="29"/>
      <c r="I4" s="30"/>
      <c r="J4" s="34" t="s">
        <v>3</v>
      </c>
      <c r="K4" s="28" t="s">
        <v>24</v>
      </c>
      <c r="L4" s="29"/>
      <c r="M4" s="30"/>
      <c r="N4" s="34" t="s">
        <v>3</v>
      </c>
      <c r="O4" s="28" t="s">
        <v>24</v>
      </c>
      <c r="P4" s="29"/>
      <c r="Q4" s="30"/>
      <c r="R4" s="34" t="s">
        <v>3</v>
      </c>
      <c r="S4" s="28" t="s">
        <v>24</v>
      </c>
      <c r="T4" s="29"/>
      <c r="U4" s="30"/>
      <c r="V4" s="34" t="s">
        <v>3</v>
      </c>
      <c r="W4" s="28" t="s">
        <v>24</v>
      </c>
      <c r="X4" s="29"/>
      <c r="Y4" s="29"/>
    </row>
    <row r="5" spans="1:25" ht="17.25" customHeight="1">
      <c r="A5" s="32"/>
      <c r="B5" s="35"/>
      <c r="C5" s="37" t="s">
        <v>25</v>
      </c>
      <c r="D5" s="6"/>
      <c r="E5" s="7"/>
      <c r="F5" s="35"/>
      <c r="G5" s="37" t="s">
        <v>37</v>
      </c>
      <c r="H5" s="6"/>
      <c r="I5" s="7"/>
      <c r="J5" s="35"/>
      <c r="K5" s="37" t="s">
        <v>25</v>
      </c>
      <c r="L5" s="6"/>
      <c r="M5" s="7"/>
      <c r="N5" s="35"/>
      <c r="O5" s="37" t="s">
        <v>25</v>
      </c>
      <c r="P5" s="6"/>
      <c r="Q5" s="7"/>
      <c r="R5" s="35"/>
      <c r="S5" s="37" t="s">
        <v>37</v>
      </c>
      <c r="T5" s="6"/>
      <c r="U5" s="7"/>
      <c r="V5" s="35"/>
      <c r="W5" s="37" t="s">
        <v>37</v>
      </c>
      <c r="X5" s="6"/>
      <c r="Y5" s="6"/>
    </row>
    <row r="6" spans="1:25" ht="40.5">
      <c r="A6" s="33"/>
      <c r="B6" s="36"/>
      <c r="C6" s="38"/>
      <c r="D6" s="8" t="s">
        <v>26</v>
      </c>
      <c r="E6" s="8" t="s">
        <v>27</v>
      </c>
      <c r="F6" s="36"/>
      <c r="G6" s="38"/>
      <c r="H6" s="8" t="s">
        <v>26</v>
      </c>
      <c r="I6" s="8" t="s">
        <v>27</v>
      </c>
      <c r="J6" s="36"/>
      <c r="K6" s="38"/>
      <c r="L6" s="8" t="s">
        <v>26</v>
      </c>
      <c r="M6" s="8" t="s">
        <v>27</v>
      </c>
      <c r="N6" s="36"/>
      <c r="O6" s="38"/>
      <c r="P6" s="8" t="s">
        <v>26</v>
      </c>
      <c r="Q6" s="8" t="s">
        <v>27</v>
      </c>
      <c r="R6" s="36"/>
      <c r="S6" s="38"/>
      <c r="T6" s="8" t="s">
        <v>26</v>
      </c>
      <c r="U6" s="8" t="s">
        <v>27</v>
      </c>
      <c r="V6" s="36"/>
      <c r="W6" s="38"/>
      <c r="X6" s="8" t="s">
        <v>26</v>
      </c>
      <c r="Y6" s="24" t="s">
        <v>27</v>
      </c>
    </row>
    <row r="7" spans="1:25" ht="19.5" customHeight="1">
      <c r="A7" s="9" t="s">
        <v>4</v>
      </c>
      <c r="B7" s="10">
        <f>SUM(B8,B10,B14)</f>
        <v>7719</v>
      </c>
      <c r="C7" s="11">
        <f aca="true" t="shared" si="0" ref="C7:Y7">SUM(C8,C10,C14)</f>
        <v>77980</v>
      </c>
      <c r="D7" s="11">
        <f t="shared" si="0"/>
        <v>43010</v>
      </c>
      <c r="E7" s="11">
        <f t="shared" si="0"/>
        <v>34789</v>
      </c>
      <c r="F7" s="11">
        <f t="shared" si="0"/>
        <v>3245</v>
      </c>
      <c r="G7" s="11">
        <f t="shared" si="0"/>
        <v>9783</v>
      </c>
      <c r="H7" s="11">
        <f t="shared" si="0"/>
        <v>4200</v>
      </c>
      <c r="I7" s="11">
        <f t="shared" si="0"/>
        <v>5563</v>
      </c>
      <c r="J7" s="11">
        <f t="shared" si="0"/>
        <v>4410</v>
      </c>
      <c r="K7" s="11">
        <f t="shared" si="0"/>
        <v>67746</v>
      </c>
      <c r="L7" s="11">
        <f t="shared" si="0"/>
        <v>38623</v>
      </c>
      <c r="M7" s="11">
        <f t="shared" si="0"/>
        <v>28965</v>
      </c>
      <c r="N7" s="11">
        <f t="shared" si="0"/>
        <v>3811</v>
      </c>
      <c r="O7" s="11">
        <f t="shared" si="0"/>
        <v>60091</v>
      </c>
      <c r="P7" s="11">
        <f t="shared" si="0"/>
        <v>35620</v>
      </c>
      <c r="Q7" s="11">
        <f t="shared" si="0"/>
        <v>24314</v>
      </c>
      <c r="R7" s="11">
        <f t="shared" si="0"/>
        <v>599</v>
      </c>
      <c r="S7" s="11">
        <f t="shared" si="0"/>
        <v>7655</v>
      </c>
      <c r="T7" s="11">
        <f t="shared" si="0"/>
        <v>3003</v>
      </c>
      <c r="U7" s="11">
        <f t="shared" si="0"/>
        <v>4651</v>
      </c>
      <c r="V7" s="11">
        <f t="shared" si="0"/>
        <v>64</v>
      </c>
      <c r="W7" s="11">
        <f t="shared" si="0"/>
        <v>451</v>
      </c>
      <c r="X7" s="11">
        <f t="shared" si="0"/>
        <v>187</v>
      </c>
      <c r="Y7" s="11">
        <f t="shared" si="0"/>
        <v>261</v>
      </c>
    </row>
    <row r="8" spans="1:25" ht="19.5" customHeight="1">
      <c r="A8" s="9" t="s">
        <v>32</v>
      </c>
      <c r="B8" s="12">
        <f>SUM(B9)</f>
        <v>24</v>
      </c>
      <c r="C8" s="13">
        <f>SUM(C9)</f>
        <v>337</v>
      </c>
      <c r="D8" s="13">
        <f>SUM(D9)</f>
        <v>204</v>
      </c>
      <c r="E8" s="13">
        <f>SUM(E9)</f>
        <v>133</v>
      </c>
      <c r="F8" s="13" t="s">
        <v>5</v>
      </c>
      <c r="G8" s="13" t="s">
        <v>5</v>
      </c>
      <c r="H8" s="13" t="s">
        <v>5</v>
      </c>
      <c r="I8" s="13" t="s">
        <v>5</v>
      </c>
      <c r="J8" s="13">
        <f aca="true" t="shared" si="1" ref="J8:U8">SUM(J9)</f>
        <v>24</v>
      </c>
      <c r="K8" s="13">
        <f t="shared" si="1"/>
        <v>337</v>
      </c>
      <c r="L8" s="13">
        <f t="shared" si="1"/>
        <v>204</v>
      </c>
      <c r="M8" s="13">
        <f t="shared" si="1"/>
        <v>133</v>
      </c>
      <c r="N8" s="13">
        <f t="shared" si="1"/>
        <v>13</v>
      </c>
      <c r="O8" s="13">
        <f t="shared" si="1"/>
        <v>267</v>
      </c>
      <c r="P8" s="13">
        <f t="shared" si="1"/>
        <v>143</v>
      </c>
      <c r="Q8" s="13">
        <f t="shared" si="1"/>
        <v>124</v>
      </c>
      <c r="R8" s="13">
        <f t="shared" si="1"/>
        <v>11</v>
      </c>
      <c r="S8" s="13">
        <f t="shared" si="1"/>
        <v>70</v>
      </c>
      <c r="T8" s="13">
        <f t="shared" si="1"/>
        <v>61</v>
      </c>
      <c r="U8" s="13">
        <f t="shared" si="1"/>
        <v>9</v>
      </c>
      <c r="V8" s="13" t="s">
        <v>5</v>
      </c>
      <c r="W8" s="13" t="s">
        <v>5</v>
      </c>
      <c r="X8" s="13" t="s">
        <v>5</v>
      </c>
      <c r="Y8" s="13" t="s">
        <v>5</v>
      </c>
    </row>
    <row r="9" spans="1:25" ht="19.5" customHeight="1">
      <c r="A9" s="14" t="s">
        <v>34</v>
      </c>
      <c r="B9" s="15">
        <f>SUM(F9,J9,V9)</f>
        <v>24</v>
      </c>
      <c r="C9" s="16">
        <f>SUM(G9,K9,W9)</f>
        <v>337</v>
      </c>
      <c r="D9" s="16">
        <f>SUM(H9,L9,X9)</f>
        <v>204</v>
      </c>
      <c r="E9" s="16">
        <f>SUM(I9,M9,Y9)</f>
        <v>133</v>
      </c>
      <c r="F9" s="16" t="s">
        <v>5</v>
      </c>
      <c r="G9" s="16" t="s">
        <v>5</v>
      </c>
      <c r="H9" s="16" t="s">
        <v>5</v>
      </c>
      <c r="I9" s="16" t="s">
        <v>5</v>
      </c>
      <c r="J9" s="16">
        <v>24</v>
      </c>
      <c r="K9" s="16">
        <v>337</v>
      </c>
      <c r="L9" s="16">
        <v>204</v>
      </c>
      <c r="M9" s="16">
        <v>133</v>
      </c>
      <c r="N9" s="16">
        <v>13</v>
      </c>
      <c r="O9" s="16">
        <v>267</v>
      </c>
      <c r="P9" s="16">
        <v>143</v>
      </c>
      <c r="Q9" s="16">
        <v>124</v>
      </c>
      <c r="R9" s="16">
        <v>11</v>
      </c>
      <c r="S9" s="16">
        <v>70</v>
      </c>
      <c r="T9" s="16">
        <v>61</v>
      </c>
      <c r="U9" s="16">
        <v>9</v>
      </c>
      <c r="V9" s="16" t="s">
        <v>5</v>
      </c>
      <c r="W9" s="16" t="s">
        <v>5</v>
      </c>
      <c r="X9" s="16" t="s">
        <v>5</v>
      </c>
      <c r="Y9" s="16" t="s">
        <v>5</v>
      </c>
    </row>
    <row r="10" spans="1:25" ht="19.5" customHeight="1">
      <c r="A10" s="17" t="s">
        <v>33</v>
      </c>
      <c r="B10" s="12">
        <f>SUM(B11:B13)</f>
        <v>1472</v>
      </c>
      <c r="C10" s="13">
        <f aca="true" t="shared" si="2" ref="C10:Y10">SUM(C11:C13)</f>
        <v>23606</v>
      </c>
      <c r="D10" s="13">
        <f t="shared" si="2"/>
        <v>16935</v>
      </c>
      <c r="E10" s="13">
        <f t="shared" si="2"/>
        <v>6607</v>
      </c>
      <c r="F10" s="13">
        <f t="shared" si="2"/>
        <v>489</v>
      </c>
      <c r="G10" s="13">
        <f t="shared" si="2"/>
        <v>1299</v>
      </c>
      <c r="H10" s="13">
        <f t="shared" si="2"/>
        <v>790</v>
      </c>
      <c r="I10" s="13">
        <f t="shared" si="2"/>
        <v>506</v>
      </c>
      <c r="J10" s="13">
        <f t="shared" si="2"/>
        <v>982</v>
      </c>
      <c r="K10" s="13">
        <f t="shared" si="2"/>
        <v>22307</v>
      </c>
      <c r="L10" s="13">
        <f t="shared" si="2"/>
        <v>16145</v>
      </c>
      <c r="M10" s="13">
        <f t="shared" si="2"/>
        <v>6101</v>
      </c>
      <c r="N10" s="13">
        <f t="shared" si="2"/>
        <v>979</v>
      </c>
      <c r="O10" s="13">
        <f t="shared" si="2"/>
        <v>22276</v>
      </c>
      <c r="P10" s="13">
        <f t="shared" si="2"/>
        <v>16122</v>
      </c>
      <c r="Q10" s="13">
        <f t="shared" si="2"/>
        <v>6093</v>
      </c>
      <c r="R10" s="13">
        <f t="shared" si="2"/>
        <v>3</v>
      </c>
      <c r="S10" s="13">
        <f t="shared" si="2"/>
        <v>31</v>
      </c>
      <c r="T10" s="13">
        <f t="shared" si="2"/>
        <v>23</v>
      </c>
      <c r="U10" s="13">
        <f t="shared" si="2"/>
        <v>8</v>
      </c>
      <c r="V10" s="13">
        <f t="shared" si="2"/>
        <v>1</v>
      </c>
      <c r="W10" s="13">
        <f t="shared" si="2"/>
        <v>0</v>
      </c>
      <c r="X10" s="13">
        <f t="shared" si="2"/>
        <v>0</v>
      </c>
      <c r="Y10" s="13">
        <f t="shared" si="2"/>
        <v>0</v>
      </c>
    </row>
    <row r="11" spans="1:25" ht="19.5" customHeight="1">
      <c r="A11" s="14" t="s">
        <v>6</v>
      </c>
      <c r="B11" s="15">
        <f>SUM(F11,J11,V11)</f>
        <v>4</v>
      </c>
      <c r="C11" s="16">
        <f>SUM(G11,K11,W11)</f>
        <v>65</v>
      </c>
      <c r="D11" s="16">
        <f>SUM(H11,L11,X11)</f>
        <v>56</v>
      </c>
      <c r="E11" s="16">
        <f>SUM(I11,M11,Y11)</f>
        <v>9</v>
      </c>
      <c r="F11" s="16" t="s">
        <v>5</v>
      </c>
      <c r="G11" s="16" t="s">
        <v>5</v>
      </c>
      <c r="H11" s="16" t="s">
        <v>5</v>
      </c>
      <c r="I11" s="16" t="s">
        <v>5</v>
      </c>
      <c r="J11" s="16">
        <v>4</v>
      </c>
      <c r="K11" s="16">
        <v>65</v>
      </c>
      <c r="L11" s="16">
        <v>56</v>
      </c>
      <c r="M11" s="16">
        <v>9</v>
      </c>
      <c r="N11" s="16">
        <v>4</v>
      </c>
      <c r="O11" s="16">
        <v>65</v>
      </c>
      <c r="P11" s="16">
        <v>56</v>
      </c>
      <c r="Q11" s="16">
        <v>9</v>
      </c>
      <c r="R11" s="16" t="s">
        <v>5</v>
      </c>
      <c r="S11" s="16" t="s">
        <v>5</v>
      </c>
      <c r="T11" s="16" t="s">
        <v>5</v>
      </c>
      <c r="U11" s="16" t="s">
        <v>5</v>
      </c>
      <c r="V11" s="16" t="s">
        <v>5</v>
      </c>
      <c r="W11" s="16" t="s">
        <v>5</v>
      </c>
      <c r="X11" s="16" t="s">
        <v>5</v>
      </c>
      <c r="Y11" s="16" t="s">
        <v>5</v>
      </c>
    </row>
    <row r="12" spans="1:25" ht="19.5" customHeight="1">
      <c r="A12" s="14" t="s">
        <v>7</v>
      </c>
      <c r="B12" s="15">
        <f>SUM(F12,J12,V12)</f>
        <v>617</v>
      </c>
      <c r="C12" s="16">
        <f>SUM(G12,K12,W12)</f>
        <v>4738</v>
      </c>
      <c r="D12" s="16">
        <f>SUM(H12,L12,X12)</f>
        <v>3737</v>
      </c>
      <c r="E12" s="16">
        <f>SUM(I12,M12,Y12)</f>
        <v>993</v>
      </c>
      <c r="F12" s="16">
        <v>213</v>
      </c>
      <c r="G12" s="16">
        <v>498</v>
      </c>
      <c r="H12" s="16">
        <v>365</v>
      </c>
      <c r="I12" s="16">
        <v>133</v>
      </c>
      <c r="J12" s="16">
        <v>404</v>
      </c>
      <c r="K12" s="16">
        <v>4240</v>
      </c>
      <c r="L12" s="16">
        <v>3372</v>
      </c>
      <c r="M12" s="16">
        <v>860</v>
      </c>
      <c r="N12" s="16">
        <v>404</v>
      </c>
      <c r="O12" s="16">
        <v>4240</v>
      </c>
      <c r="P12" s="16">
        <v>3372</v>
      </c>
      <c r="Q12" s="16">
        <v>860</v>
      </c>
      <c r="R12" s="16" t="s">
        <v>5</v>
      </c>
      <c r="S12" s="16" t="s">
        <v>5</v>
      </c>
      <c r="T12" s="16" t="s">
        <v>5</v>
      </c>
      <c r="U12" s="16" t="s">
        <v>5</v>
      </c>
      <c r="V12" s="16" t="s">
        <v>5</v>
      </c>
      <c r="W12" s="16" t="s">
        <v>5</v>
      </c>
      <c r="X12" s="16" t="s">
        <v>5</v>
      </c>
      <c r="Y12" s="16" t="s">
        <v>5</v>
      </c>
    </row>
    <row r="13" spans="1:25" ht="19.5" customHeight="1">
      <c r="A13" s="14" t="s">
        <v>8</v>
      </c>
      <c r="B13" s="15">
        <f>SUM(F13,J13,V13)</f>
        <v>851</v>
      </c>
      <c r="C13" s="16">
        <f>SUM(G13,K13,W13)</f>
        <v>18803</v>
      </c>
      <c r="D13" s="16">
        <f>SUM(H13,L13,X13)</f>
        <v>13142</v>
      </c>
      <c r="E13" s="16">
        <f>SUM(I13,M13,Y13)</f>
        <v>5605</v>
      </c>
      <c r="F13" s="16">
        <v>276</v>
      </c>
      <c r="G13" s="16">
        <v>801</v>
      </c>
      <c r="H13" s="16">
        <v>425</v>
      </c>
      <c r="I13" s="16">
        <v>373</v>
      </c>
      <c r="J13" s="16">
        <v>574</v>
      </c>
      <c r="K13" s="16">
        <v>18002</v>
      </c>
      <c r="L13" s="16">
        <v>12717</v>
      </c>
      <c r="M13" s="16">
        <v>5232</v>
      </c>
      <c r="N13" s="16">
        <v>571</v>
      </c>
      <c r="O13" s="16">
        <v>17971</v>
      </c>
      <c r="P13" s="16">
        <v>12694</v>
      </c>
      <c r="Q13" s="16">
        <v>5224</v>
      </c>
      <c r="R13" s="16">
        <v>3</v>
      </c>
      <c r="S13" s="16">
        <v>31</v>
      </c>
      <c r="T13" s="16">
        <v>23</v>
      </c>
      <c r="U13" s="16">
        <v>8</v>
      </c>
      <c r="V13" s="16">
        <v>1</v>
      </c>
      <c r="W13" s="16" t="s">
        <v>5</v>
      </c>
      <c r="X13" s="16" t="s">
        <v>5</v>
      </c>
      <c r="Y13" s="16" t="s">
        <v>5</v>
      </c>
    </row>
    <row r="14" spans="1:25" ht="19.5" customHeight="1">
      <c r="A14" s="17" t="s">
        <v>35</v>
      </c>
      <c r="B14" s="12">
        <f>SUM(B15:B27)</f>
        <v>6223</v>
      </c>
      <c r="C14" s="13">
        <f aca="true" t="shared" si="3" ref="C14:Y14">SUM(C15:C27)</f>
        <v>54037</v>
      </c>
      <c r="D14" s="13">
        <f t="shared" si="3"/>
        <v>25871</v>
      </c>
      <c r="E14" s="13">
        <f t="shared" si="3"/>
        <v>28049</v>
      </c>
      <c r="F14" s="13">
        <f t="shared" si="3"/>
        <v>2756</v>
      </c>
      <c r="G14" s="13">
        <f t="shared" si="3"/>
        <v>8484</v>
      </c>
      <c r="H14" s="13">
        <f t="shared" si="3"/>
        <v>3410</v>
      </c>
      <c r="I14" s="13">
        <f t="shared" si="3"/>
        <v>5057</v>
      </c>
      <c r="J14" s="13">
        <f t="shared" si="3"/>
        <v>3404</v>
      </c>
      <c r="K14" s="13">
        <f t="shared" si="3"/>
        <v>45102</v>
      </c>
      <c r="L14" s="13">
        <f t="shared" si="3"/>
        <v>22274</v>
      </c>
      <c r="M14" s="13">
        <f t="shared" si="3"/>
        <v>22731</v>
      </c>
      <c r="N14" s="13">
        <f t="shared" si="3"/>
        <v>2819</v>
      </c>
      <c r="O14" s="13">
        <f t="shared" si="3"/>
        <v>37548</v>
      </c>
      <c r="P14" s="13">
        <f t="shared" si="3"/>
        <v>19355</v>
      </c>
      <c r="Q14" s="13">
        <f t="shared" si="3"/>
        <v>18097</v>
      </c>
      <c r="R14" s="13">
        <f t="shared" si="3"/>
        <v>585</v>
      </c>
      <c r="S14" s="13">
        <f t="shared" si="3"/>
        <v>7554</v>
      </c>
      <c r="T14" s="13">
        <f t="shared" si="3"/>
        <v>2919</v>
      </c>
      <c r="U14" s="13">
        <f t="shared" si="3"/>
        <v>4634</v>
      </c>
      <c r="V14" s="13">
        <f t="shared" si="3"/>
        <v>63</v>
      </c>
      <c r="W14" s="13">
        <f t="shared" si="3"/>
        <v>451</v>
      </c>
      <c r="X14" s="13">
        <f t="shared" si="3"/>
        <v>187</v>
      </c>
      <c r="Y14" s="13">
        <f t="shared" si="3"/>
        <v>261</v>
      </c>
    </row>
    <row r="15" spans="1:25" ht="19.5" customHeight="1">
      <c r="A15" s="14" t="s">
        <v>9</v>
      </c>
      <c r="B15" s="15">
        <f aca="true" t="shared" si="4" ref="B15:B27">SUM(F15,J15,V15)</f>
        <v>7</v>
      </c>
      <c r="C15" s="16">
        <f aca="true" t="shared" si="5" ref="C15:C27">SUM(G15,K15,W15)</f>
        <v>333</v>
      </c>
      <c r="D15" s="16">
        <f aca="true" t="shared" si="6" ref="D15:D27">SUM(H15,L15,X15)</f>
        <v>259</v>
      </c>
      <c r="E15" s="16">
        <f aca="true" t="shared" si="7" ref="E15:E27">SUM(I15,M15,Y15)</f>
        <v>74</v>
      </c>
      <c r="F15" s="16" t="s">
        <v>5</v>
      </c>
      <c r="G15" s="16" t="s">
        <v>5</v>
      </c>
      <c r="H15" s="16" t="s">
        <v>5</v>
      </c>
      <c r="I15" s="16" t="s">
        <v>5</v>
      </c>
      <c r="J15" s="16">
        <v>7</v>
      </c>
      <c r="K15" s="16">
        <v>333</v>
      </c>
      <c r="L15" s="16">
        <v>259</v>
      </c>
      <c r="M15" s="16">
        <v>74</v>
      </c>
      <c r="N15" s="16">
        <v>7</v>
      </c>
      <c r="O15" s="16">
        <v>333</v>
      </c>
      <c r="P15" s="16">
        <v>259</v>
      </c>
      <c r="Q15" s="16">
        <v>74</v>
      </c>
      <c r="R15" s="16" t="s">
        <v>5</v>
      </c>
      <c r="S15" s="16" t="s">
        <v>5</v>
      </c>
      <c r="T15" s="16" t="s">
        <v>5</v>
      </c>
      <c r="U15" s="16" t="s">
        <v>5</v>
      </c>
      <c r="V15" s="16" t="s">
        <v>5</v>
      </c>
      <c r="W15" s="16" t="s">
        <v>5</v>
      </c>
      <c r="X15" s="16" t="s">
        <v>5</v>
      </c>
      <c r="Y15" s="16" t="s">
        <v>5</v>
      </c>
    </row>
    <row r="16" spans="1:25" ht="19.5" customHeight="1">
      <c r="A16" s="14" t="s">
        <v>10</v>
      </c>
      <c r="B16" s="15">
        <f t="shared" si="4"/>
        <v>81</v>
      </c>
      <c r="C16" s="16">
        <f t="shared" si="5"/>
        <v>1957</v>
      </c>
      <c r="D16" s="16">
        <f t="shared" si="6"/>
        <v>1386</v>
      </c>
      <c r="E16" s="16">
        <f t="shared" si="7"/>
        <v>567</v>
      </c>
      <c r="F16" s="16">
        <v>5</v>
      </c>
      <c r="G16" s="16">
        <v>14</v>
      </c>
      <c r="H16" s="16">
        <v>8</v>
      </c>
      <c r="I16" s="16">
        <v>6</v>
      </c>
      <c r="J16" s="16">
        <v>76</v>
      </c>
      <c r="K16" s="16">
        <v>1943</v>
      </c>
      <c r="L16" s="16">
        <v>1378</v>
      </c>
      <c r="M16" s="16">
        <v>561</v>
      </c>
      <c r="N16" s="16">
        <v>74</v>
      </c>
      <c r="O16" s="16">
        <v>1922</v>
      </c>
      <c r="P16" s="16">
        <v>1361</v>
      </c>
      <c r="Q16" s="16">
        <v>557</v>
      </c>
      <c r="R16" s="16">
        <v>2</v>
      </c>
      <c r="S16" s="16">
        <v>21</v>
      </c>
      <c r="T16" s="16">
        <v>17</v>
      </c>
      <c r="U16" s="16">
        <v>4</v>
      </c>
      <c r="V16" s="16" t="s">
        <v>5</v>
      </c>
      <c r="W16" s="16" t="s">
        <v>5</v>
      </c>
      <c r="X16" s="16" t="s">
        <v>5</v>
      </c>
      <c r="Y16" s="16" t="s">
        <v>5</v>
      </c>
    </row>
    <row r="17" spans="1:25" ht="19.5" customHeight="1">
      <c r="A17" s="14" t="s">
        <v>11</v>
      </c>
      <c r="B17" s="15">
        <f t="shared" si="4"/>
        <v>143</v>
      </c>
      <c r="C17" s="16">
        <f t="shared" si="5"/>
        <v>4436</v>
      </c>
      <c r="D17" s="16">
        <f t="shared" si="6"/>
        <v>3701</v>
      </c>
      <c r="E17" s="16">
        <f t="shared" si="7"/>
        <v>720</v>
      </c>
      <c r="F17" s="16">
        <v>10</v>
      </c>
      <c r="G17" s="16">
        <v>31</v>
      </c>
      <c r="H17" s="16">
        <v>18</v>
      </c>
      <c r="I17" s="16">
        <v>6</v>
      </c>
      <c r="J17" s="16">
        <v>133</v>
      </c>
      <c r="K17" s="16">
        <v>4405</v>
      </c>
      <c r="L17" s="16">
        <v>3683</v>
      </c>
      <c r="M17" s="16">
        <v>714</v>
      </c>
      <c r="N17" s="16">
        <v>131</v>
      </c>
      <c r="O17" s="16">
        <v>4393</v>
      </c>
      <c r="P17" s="16">
        <v>3674</v>
      </c>
      <c r="Q17" s="16">
        <v>711</v>
      </c>
      <c r="R17" s="16">
        <v>2</v>
      </c>
      <c r="S17" s="16">
        <v>12</v>
      </c>
      <c r="T17" s="16">
        <v>9</v>
      </c>
      <c r="U17" s="16">
        <v>3</v>
      </c>
      <c r="V17" s="16" t="s">
        <v>5</v>
      </c>
      <c r="W17" s="16" t="s">
        <v>5</v>
      </c>
      <c r="X17" s="16" t="s">
        <v>5</v>
      </c>
      <c r="Y17" s="16" t="s">
        <v>5</v>
      </c>
    </row>
    <row r="18" spans="1:25" ht="19.5" customHeight="1">
      <c r="A18" s="14" t="s">
        <v>12</v>
      </c>
      <c r="B18" s="15">
        <f t="shared" si="4"/>
        <v>1992</v>
      </c>
      <c r="C18" s="16">
        <f t="shared" si="5"/>
        <v>14937</v>
      </c>
      <c r="D18" s="16">
        <f t="shared" si="6"/>
        <v>7128</v>
      </c>
      <c r="E18" s="16">
        <f t="shared" si="7"/>
        <v>7762</v>
      </c>
      <c r="F18" s="16">
        <v>693</v>
      </c>
      <c r="G18" s="16">
        <v>2286</v>
      </c>
      <c r="H18" s="16">
        <v>1081</v>
      </c>
      <c r="I18" s="16">
        <v>1205</v>
      </c>
      <c r="J18" s="16">
        <v>1283</v>
      </c>
      <c r="K18" s="16">
        <v>12592</v>
      </c>
      <c r="L18" s="16">
        <v>6035</v>
      </c>
      <c r="M18" s="16">
        <v>6510</v>
      </c>
      <c r="N18" s="16">
        <v>1266</v>
      </c>
      <c r="O18" s="16">
        <v>12400</v>
      </c>
      <c r="P18" s="16">
        <v>5959</v>
      </c>
      <c r="Q18" s="16">
        <v>6395</v>
      </c>
      <c r="R18" s="16">
        <v>17</v>
      </c>
      <c r="S18" s="16">
        <v>192</v>
      </c>
      <c r="T18" s="16">
        <v>76</v>
      </c>
      <c r="U18" s="16">
        <v>115</v>
      </c>
      <c r="V18" s="16">
        <v>16</v>
      </c>
      <c r="W18" s="16">
        <v>59</v>
      </c>
      <c r="X18" s="16">
        <v>12</v>
      </c>
      <c r="Y18" s="16">
        <v>47</v>
      </c>
    </row>
    <row r="19" spans="1:25" ht="19.5" customHeight="1">
      <c r="A19" s="14" t="s">
        <v>13</v>
      </c>
      <c r="B19" s="15">
        <f t="shared" si="4"/>
        <v>166</v>
      </c>
      <c r="C19" s="16">
        <f t="shared" si="5"/>
        <v>3384</v>
      </c>
      <c r="D19" s="16">
        <f t="shared" si="6"/>
        <v>1439</v>
      </c>
      <c r="E19" s="16">
        <f t="shared" si="7"/>
        <v>1938</v>
      </c>
      <c r="F19" s="16">
        <v>10</v>
      </c>
      <c r="G19" s="16">
        <v>16</v>
      </c>
      <c r="H19" s="16">
        <v>10</v>
      </c>
      <c r="I19" s="16">
        <v>6</v>
      </c>
      <c r="J19" s="16">
        <v>156</v>
      </c>
      <c r="K19" s="16">
        <v>3368</v>
      </c>
      <c r="L19" s="16">
        <v>1429</v>
      </c>
      <c r="M19" s="16">
        <v>1932</v>
      </c>
      <c r="N19" s="16">
        <v>127</v>
      </c>
      <c r="O19" s="16">
        <v>2857</v>
      </c>
      <c r="P19" s="16">
        <v>1142</v>
      </c>
      <c r="Q19" s="16">
        <v>1708</v>
      </c>
      <c r="R19" s="16">
        <v>29</v>
      </c>
      <c r="S19" s="16">
        <v>511</v>
      </c>
      <c r="T19" s="16">
        <v>287</v>
      </c>
      <c r="U19" s="16">
        <v>224</v>
      </c>
      <c r="V19" s="16" t="s">
        <v>5</v>
      </c>
      <c r="W19" s="16" t="s">
        <v>5</v>
      </c>
      <c r="X19" s="16" t="s">
        <v>5</v>
      </c>
      <c r="Y19" s="16" t="s">
        <v>5</v>
      </c>
    </row>
    <row r="20" spans="1:25" ht="19.5" customHeight="1">
      <c r="A20" s="14" t="s">
        <v>14</v>
      </c>
      <c r="B20" s="15">
        <f t="shared" si="4"/>
        <v>463</v>
      </c>
      <c r="C20" s="16">
        <f t="shared" si="5"/>
        <v>1301</v>
      </c>
      <c r="D20" s="16">
        <f t="shared" si="6"/>
        <v>776</v>
      </c>
      <c r="E20" s="16">
        <f t="shared" si="7"/>
        <v>516</v>
      </c>
      <c r="F20" s="16">
        <v>247</v>
      </c>
      <c r="G20" s="16">
        <v>340</v>
      </c>
      <c r="H20" s="16">
        <v>211</v>
      </c>
      <c r="I20" s="16">
        <v>129</v>
      </c>
      <c r="J20" s="16">
        <v>211</v>
      </c>
      <c r="K20" s="16">
        <v>939</v>
      </c>
      <c r="L20" s="16">
        <v>546</v>
      </c>
      <c r="M20" s="16">
        <v>384</v>
      </c>
      <c r="N20" s="16">
        <v>204</v>
      </c>
      <c r="O20" s="16">
        <v>838</v>
      </c>
      <c r="P20" s="16">
        <v>470</v>
      </c>
      <c r="Q20" s="16">
        <v>359</v>
      </c>
      <c r="R20" s="16">
        <v>7</v>
      </c>
      <c r="S20" s="16">
        <v>101</v>
      </c>
      <c r="T20" s="16">
        <v>76</v>
      </c>
      <c r="U20" s="16">
        <v>25</v>
      </c>
      <c r="V20" s="16">
        <v>5</v>
      </c>
      <c r="W20" s="16">
        <v>22</v>
      </c>
      <c r="X20" s="16">
        <v>19</v>
      </c>
      <c r="Y20" s="16">
        <v>3</v>
      </c>
    </row>
    <row r="21" spans="1:25" ht="19.5" customHeight="1">
      <c r="A21" s="14" t="s">
        <v>15</v>
      </c>
      <c r="B21" s="15">
        <f t="shared" si="4"/>
        <v>303</v>
      </c>
      <c r="C21" s="16">
        <f t="shared" si="5"/>
        <v>1566</v>
      </c>
      <c r="D21" s="16">
        <f t="shared" si="6"/>
        <v>951</v>
      </c>
      <c r="E21" s="16">
        <f t="shared" si="7"/>
        <v>613</v>
      </c>
      <c r="F21" s="16">
        <v>188</v>
      </c>
      <c r="G21" s="16">
        <v>537</v>
      </c>
      <c r="H21" s="16">
        <v>284</v>
      </c>
      <c r="I21" s="16">
        <v>253</v>
      </c>
      <c r="J21" s="16">
        <v>114</v>
      </c>
      <c r="K21" s="16">
        <v>1026</v>
      </c>
      <c r="L21" s="16">
        <v>666</v>
      </c>
      <c r="M21" s="16">
        <v>358</v>
      </c>
      <c r="N21" s="16">
        <v>101</v>
      </c>
      <c r="O21" s="16">
        <v>878</v>
      </c>
      <c r="P21" s="16">
        <v>551</v>
      </c>
      <c r="Q21" s="16">
        <v>325</v>
      </c>
      <c r="R21" s="16">
        <v>13</v>
      </c>
      <c r="S21" s="16">
        <v>148</v>
      </c>
      <c r="T21" s="16">
        <v>115</v>
      </c>
      <c r="U21" s="16">
        <v>33</v>
      </c>
      <c r="V21" s="16">
        <v>1</v>
      </c>
      <c r="W21" s="16">
        <v>3</v>
      </c>
      <c r="X21" s="16">
        <v>1</v>
      </c>
      <c r="Y21" s="16">
        <v>2</v>
      </c>
    </row>
    <row r="22" spans="1:25" ht="19.5" customHeight="1">
      <c r="A22" s="14" t="s">
        <v>16</v>
      </c>
      <c r="B22" s="15">
        <f t="shared" si="4"/>
        <v>960</v>
      </c>
      <c r="C22" s="16">
        <f t="shared" si="5"/>
        <v>7372</v>
      </c>
      <c r="D22" s="16">
        <f t="shared" si="6"/>
        <v>2782</v>
      </c>
      <c r="E22" s="16">
        <f t="shared" si="7"/>
        <v>4585</v>
      </c>
      <c r="F22" s="16">
        <v>646</v>
      </c>
      <c r="G22" s="16">
        <v>2407</v>
      </c>
      <c r="H22" s="16">
        <v>894</v>
      </c>
      <c r="I22" s="16">
        <v>1508</v>
      </c>
      <c r="J22" s="16">
        <v>312</v>
      </c>
      <c r="K22" s="16">
        <v>4951</v>
      </c>
      <c r="L22" s="16">
        <v>1888</v>
      </c>
      <c r="M22" s="16">
        <v>3063</v>
      </c>
      <c r="N22" s="16">
        <v>310</v>
      </c>
      <c r="O22" s="16">
        <v>4931</v>
      </c>
      <c r="P22" s="16">
        <v>1877</v>
      </c>
      <c r="Q22" s="16">
        <v>3054</v>
      </c>
      <c r="R22" s="16">
        <v>2</v>
      </c>
      <c r="S22" s="16">
        <v>20</v>
      </c>
      <c r="T22" s="16">
        <v>11</v>
      </c>
      <c r="U22" s="16">
        <v>9</v>
      </c>
      <c r="V22" s="16">
        <v>2</v>
      </c>
      <c r="W22" s="16">
        <v>14</v>
      </c>
      <c r="X22" s="16" t="s">
        <v>5</v>
      </c>
      <c r="Y22" s="16">
        <v>14</v>
      </c>
    </row>
    <row r="23" spans="1:25" ht="19.5" customHeight="1">
      <c r="A23" s="14" t="s">
        <v>17</v>
      </c>
      <c r="B23" s="15">
        <f t="shared" si="4"/>
        <v>698</v>
      </c>
      <c r="C23" s="16">
        <f t="shared" si="5"/>
        <v>3219</v>
      </c>
      <c r="D23" s="16">
        <f t="shared" si="6"/>
        <v>1174</v>
      </c>
      <c r="E23" s="16">
        <f t="shared" si="7"/>
        <v>2042</v>
      </c>
      <c r="F23" s="16">
        <v>479</v>
      </c>
      <c r="G23" s="16">
        <v>946</v>
      </c>
      <c r="H23" s="16">
        <v>300</v>
      </c>
      <c r="I23" s="16">
        <v>646</v>
      </c>
      <c r="J23" s="16">
        <v>217</v>
      </c>
      <c r="K23" s="16">
        <v>2237</v>
      </c>
      <c r="L23" s="16">
        <v>871</v>
      </c>
      <c r="M23" s="16">
        <v>1366</v>
      </c>
      <c r="N23" s="16">
        <v>201</v>
      </c>
      <c r="O23" s="16">
        <v>2141</v>
      </c>
      <c r="P23" s="16">
        <v>792</v>
      </c>
      <c r="Q23" s="16">
        <v>1349</v>
      </c>
      <c r="R23" s="16">
        <v>16</v>
      </c>
      <c r="S23" s="16">
        <v>96</v>
      </c>
      <c r="T23" s="16">
        <v>79</v>
      </c>
      <c r="U23" s="16">
        <v>17</v>
      </c>
      <c r="V23" s="16">
        <v>2</v>
      </c>
      <c r="W23" s="16">
        <v>36</v>
      </c>
      <c r="X23" s="16">
        <v>3</v>
      </c>
      <c r="Y23" s="16">
        <v>30</v>
      </c>
    </row>
    <row r="24" spans="1:25" ht="19.5" customHeight="1">
      <c r="A24" s="14" t="s">
        <v>18</v>
      </c>
      <c r="B24" s="15">
        <f t="shared" si="4"/>
        <v>279</v>
      </c>
      <c r="C24" s="16">
        <f t="shared" si="5"/>
        <v>1916</v>
      </c>
      <c r="D24" s="16">
        <f t="shared" si="6"/>
        <v>919</v>
      </c>
      <c r="E24" s="16">
        <f t="shared" si="7"/>
        <v>996</v>
      </c>
      <c r="F24" s="16">
        <v>159</v>
      </c>
      <c r="G24" s="16">
        <v>368</v>
      </c>
      <c r="H24" s="16">
        <v>127</v>
      </c>
      <c r="I24" s="16">
        <v>240</v>
      </c>
      <c r="J24" s="16">
        <v>118</v>
      </c>
      <c r="K24" s="16">
        <v>1395</v>
      </c>
      <c r="L24" s="16">
        <v>748</v>
      </c>
      <c r="M24" s="16">
        <v>647</v>
      </c>
      <c r="N24" s="16">
        <v>89</v>
      </c>
      <c r="O24" s="16">
        <v>790</v>
      </c>
      <c r="P24" s="16">
        <v>481</v>
      </c>
      <c r="Q24" s="16">
        <v>309</v>
      </c>
      <c r="R24" s="16">
        <v>29</v>
      </c>
      <c r="S24" s="16">
        <v>605</v>
      </c>
      <c r="T24" s="16">
        <v>267</v>
      </c>
      <c r="U24" s="16">
        <v>338</v>
      </c>
      <c r="V24" s="16">
        <v>2</v>
      </c>
      <c r="W24" s="16">
        <v>153</v>
      </c>
      <c r="X24" s="16">
        <v>44</v>
      </c>
      <c r="Y24" s="16">
        <v>109</v>
      </c>
    </row>
    <row r="25" spans="1:25" ht="19.5" customHeight="1">
      <c r="A25" s="14" t="s">
        <v>19</v>
      </c>
      <c r="B25" s="15">
        <f t="shared" si="4"/>
        <v>527</v>
      </c>
      <c r="C25" s="16">
        <f t="shared" si="5"/>
        <v>7990</v>
      </c>
      <c r="D25" s="16">
        <f t="shared" si="6"/>
        <v>2064</v>
      </c>
      <c r="E25" s="16">
        <f t="shared" si="7"/>
        <v>5905</v>
      </c>
      <c r="F25" s="16">
        <v>253</v>
      </c>
      <c r="G25" s="16">
        <v>1366</v>
      </c>
      <c r="H25" s="16">
        <v>361</v>
      </c>
      <c r="I25" s="16">
        <v>1001</v>
      </c>
      <c r="J25" s="16">
        <v>272</v>
      </c>
      <c r="K25" s="16">
        <v>6621</v>
      </c>
      <c r="L25" s="16">
        <v>1702</v>
      </c>
      <c r="M25" s="16">
        <v>4902</v>
      </c>
      <c r="N25" s="16">
        <v>115</v>
      </c>
      <c r="O25" s="16">
        <v>2028</v>
      </c>
      <c r="P25" s="16">
        <v>503</v>
      </c>
      <c r="Q25" s="16">
        <v>1508</v>
      </c>
      <c r="R25" s="16">
        <v>157</v>
      </c>
      <c r="S25" s="16">
        <v>4593</v>
      </c>
      <c r="T25" s="16">
        <v>1199</v>
      </c>
      <c r="U25" s="16">
        <v>3394</v>
      </c>
      <c r="V25" s="16">
        <v>2</v>
      </c>
      <c r="W25" s="16">
        <v>3</v>
      </c>
      <c r="X25" s="16">
        <v>1</v>
      </c>
      <c r="Y25" s="16">
        <v>2</v>
      </c>
    </row>
    <row r="26" spans="1:25" ht="19.5" customHeight="1">
      <c r="A26" s="14" t="s">
        <v>20</v>
      </c>
      <c r="B26" s="15">
        <f t="shared" si="4"/>
        <v>52</v>
      </c>
      <c r="C26" s="16">
        <f t="shared" si="5"/>
        <v>523</v>
      </c>
      <c r="D26" s="16">
        <f t="shared" si="6"/>
        <v>309</v>
      </c>
      <c r="E26" s="16">
        <f t="shared" si="7"/>
        <v>214</v>
      </c>
      <c r="F26" s="16">
        <v>6</v>
      </c>
      <c r="G26" s="16">
        <v>13</v>
      </c>
      <c r="H26" s="16">
        <v>6</v>
      </c>
      <c r="I26" s="16">
        <v>7</v>
      </c>
      <c r="J26" s="16">
        <v>45</v>
      </c>
      <c r="K26" s="16">
        <v>507</v>
      </c>
      <c r="L26" s="16">
        <v>303</v>
      </c>
      <c r="M26" s="16">
        <v>204</v>
      </c>
      <c r="N26" s="16">
        <v>22</v>
      </c>
      <c r="O26" s="16">
        <v>124</v>
      </c>
      <c r="P26" s="16">
        <v>55</v>
      </c>
      <c r="Q26" s="16">
        <v>69</v>
      </c>
      <c r="R26" s="16">
        <v>23</v>
      </c>
      <c r="S26" s="16">
        <v>383</v>
      </c>
      <c r="T26" s="16">
        <v>248</v>
      </c>
      <c r="U26" s="16">
        <v>135</v>
      </c>
      <c r="V26" s="16">
        <v>1</v>
      </c>
      <c r="W26" s="16">
        <v>3</v>
      </c>
      <c r="X26" s="16" t="s">
        <v>5</v>
      </c>
      <c r="Y26" s="16">
        <v>3</v>
      </c>
    </row>
    <row r="27" spans="1:25" ht="19.5" customHeight="1">
      <c r="A27" s="18" t="s">
        <v>21</v>
      </c>
      <c r="B27" s="19">
        <f t="shared" si="4"/>
        <v>552</v>
      </c>
      <c r="C27" s="20">
        <f t="shared" si="5"/>
        <v>5103</v>
      </c>
      <c r="D27" s="20">
        <f t="shared" si="6"/>
        <v>2983</v>
      </c>
      <c r="E27" s="20">
        <f t="shared" si="7"/>
        <v>2117</v>
      </c>
      <c r="F27" s="20">
        <v>60</v>
      </c>
      <c r="G27" s="20">
        <v>160</v>
      </c>
      <c r="H27" s="20">
        <v>110</v>
      </c>
      <c r="I27" s="20">
        <v>50</v>
      </c>
      <c r="J27" s="20">
        <v>460</v>
      </c>
      <c r="K27" s="20">
        <v>4785</v>
      </c>
      <c r="L27" s="20">
        <v>2766</v>
      </c>
      <c r="M27" s="20">
        <v>2016</v>
      </c>
      <c r="N27" s="20">
        <v>172</v>
      </c>
      <c r="O27" s="20">
        <v>3913</v>
      </c>
      <c r="P27" s="20">
        <v>2231</v>
      </c>
      <c r="Q27" s="20">
        <v>1679</v>
      </c>
      <c r="R27" s="20">
        <v>288</v>
      </c>
      <c r="S27" s="20">
        <v>872</v>
      </c>
      <c r="T27" s="20">
        <v>535</v>
      </c>
      <c r="U27" s="20">
        <v>337</v>
      </c>
      <c r="V27" s="20">
        <v>32</v>
      </c>
      <c r="W27" s="20">
        <v>158</v>
      </c>
      <c r="X27" s="20">
        <v>107</v>
      </c>
      <c r="Y27" s="20">
        <v>51</v>
      </c>
    </row>
    <row r="28" spans="1:25" ht="19.5" customHeight="1">
      <c r="A28" s="1" t="s">
        <v>2</v>
      </c>
      <c r="Y28" s="21" t="s">
        <v>40</v>
      </c>
    </row>
    <row r="29" ht="13.5">
      <c r="Y29" s="22" t="s">
        <v>0</v>
      </c>
    </row>
    <row r="30" ht="13.5">
      <c r="Y30" s="22" t="s">
        <v>1</v>
      </c>
    </row>
  </sheetData>
  <sheetProtection/>
  <mergeCells count="24">
    <mergeCell ref="W4:Y4"/>
    <mergeCell ref="S5:S6"/>
    <mergeCell ref="W5:W6"/>
    <mergeCell ref="J4:J6"/>
    <mergeCell ref="K4:M4"/>
    <mergeCell ref="N4:N6"/>
    <mergeCell ref="R4:R6"/>
    <mergeCell ref="V4:V6"/>
    <mergeCell ref="F4:F6"/>
    <mergeCell ref="G4:I4"/>
    <mergeCell ref="C5:C6"/>
    <mergeCell ref="G5:G6"/>
    <mergeCell ref="K5:K6"/>
    <mergeCell ref="O5:O6"/>
    <mergeCell ref="N3:Q3"/>
    <mergeCell ref="R3:U3"/>
    <mergeCell ref="V3:Y3"/>
    <mergeCell ref="O4:Q4"/>
    <mergeCell ref="S4:U4"/>
    <mergeCell ref="A3:A6"/>
    <mergeCell ref="B4:B6"/>
    <mergeCell ref="C4:E4"/>
    <mergeCell ref="B3:E3"/>
    <mergeCell ref="F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　儒一</dc:creator>
  <cp:keywords/>
  <dc:description/>
  <cp:lastModifiedBy>藤井　啓人</cp:lastModifiedBy>
  <cp:lastPrinted>2020-04-01T05:12:22Z</cp:lastPrinted>
  <dcterms:created xsi:type="dcterms:W3CDTF">2014-03-20T02:59:55Z</dcterms:created>
  <dcterms:modified xsi:type="dcterms:W3CDTF">2020-04-01T05:12:24Z</dcterms:modified>
  <cp:category/>
  <cp:version/>
  <cp:contentType/>
  <cp:contentStatus/>
</cp:coreProperties>
</file>