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5職業紹介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<sst xmlns="http://schemas.openxmlformats.org/spreadsheetml/2006/main" count="29" uniqueCount="29">
  <si>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(注)大垣公共職業安定所管内</t>
  </si>
  <si>
    <t>資料：大垣公共職業安定所</t>
  </si>
  <si>
    <t>年　　次</t>
  </si>
  <si>
    <t>月間有効
求職者数</t>
  </si>
  <si>
    <t>新　　規
求職者数</t>
  </si>
  <si>
    <t>新　規
求人数</t>
  </si>
  <si>
    <t>月間有効
求人数</t>
  </si>
  <si>
    <t>新　　規
求人倍率</t>
  </si>
  <si>
    <t>有　　効
求人倍率</t>
  </si>
  <si>
    <t>　17</t>
  </si>
  <si>
    <t>　18</t>
  </si>
  <si>
    <t>　　月間有効求職者数、月間有効求人数は月平均</t>
  </si>
  <si>
    <t>平成16年</t>
  </si>
  <si>
    <t>　19</t>
  </si>
  <si>
    <t>　20</t>
  </si>
  <si>
    <t>　21</t>
  </si>
  <si>
    <t>　23</t>
  </si>
  <si>
    <t>　22</t>
  </si>
  <si>
    <t>　24</t>
  </si>
  <si>
    <t>　25</t>
  </si>
  <si>
    <t>　26</t>
  </si>
  <si>
    <t>就職率
(%)</t>
  </si>
  <si>
    <t>14-19　職業紹介の状況（学卒を除き、パートを含む。）</t>
  </si>
  <si>
    <t>　27</t>
  </si>
  <si>
    <t>　28</t>
  </si>
  <si>
    <t>就職件数</t>
  </si>
  <si>
    <t>　　就職率は、就職件数÷新規求職者数。新規求人倍率、有効求人倍率は、年平均</t>
  </si>
  <si>
    <t>　29</t>
  </si>
  <si>
    <t>　30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</si>
</sst>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.00;&quot;△ &quot;0.00"/>
    <numFmt numFmtId="180" formatCode="0.0;&quot;△ &quot;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17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quotePrefix="1">
      <alignment horizontal="center"/>
    </xf>
    <xf numFmtId="0" fontId="41" fillId="0" borderId="0" xfId="0" applyFont="1" applyAlignment="1">
      <alignment/>
    </xf>
    <xf numFmtId="178" fontId="2" fillId="0" borderId="12" xfId="0" applyNumberFormat="1" applyFont="1" applyBorder="1" applyAlignment="1">
      <alignment/>
    </xf>
    <xf numFmtId="178" fontId="2" fillId="0" borderId="13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15" xfId="0" applyFont="1" applyBorder="1" applyAlignment="1" quotePrefix="1">
      <alignment horizontal="center"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5" zoomScaleNormal="115" zoomScalePageLayoutView="0" workbookViewId="0" topLeftCell="A1">
      <selection activeCell="G22" sqref="G22"/>
    </sheetView>
  </sheetViews>
  <sheetFormatPr defaultColWidth="9.00390625" defaultRowHeight="13.5"/>
  <cols>
    <col min="1" max="1" width="11.625" style="0" customWidth="1"/>
    <col min="2" max="9" width="10.625" style="0" customWidth="1"/>
  </cols>
  <sheetData>
    <row r="1" ht="13.5">
      <c r="A1" s="5" t="s">
        <v>22</v>
      </c>
    </row>
    <row r="2" spans="1:9" ht="14.25" thickBot="1">
      <c r="A2" s="8"/>
      <c r="B2" s="8"/>
      <c r="C2" s="8"/>
      <c r="D2" s="8"/>
      <c r="E2" s="8"/>
      <c r="F2" s="8"/>
      <c r="G2" s="8"/>
      <c r="H2" s="8"/>
      <c r="I2" s="8"/>
    </row>
    <row r="3" spans="1:9" ht="13.5" customHeight="1" thickTop="1">
      <c r="A3" s="26" t="s">
        <v>2</v>
      </c>
      <c r="B3" s="24" t="s">
        <v>4</v>
      </c>
      <c r="C3" s="24" t="s">
        <v>5</v>
      </c>
      <c r="D3" s="32" t="s">
        <v>3</v>
      </c>
      <c r="E3" s="32" t="s">
        <v>6</v>
      </c>
      <c r="F3" s="28" t="s">
        <v>25</v>
      </c>
      <c r="G3" s="24" t="s">
        <v>7</v>
      </c>
      <c r="H3" s="30" t="s">
        <v>8</v>
      </c>
      <c r="I3" s="22" t="s">
        <v>21</v>
      </c>
    </row>
    <row r="4" spans="1:9" ht="13.5">
      <c r="A4" s="26"/>
      <c r="B4" s="24"/>
      <c r="C4" s="24"/>
      <c r="D4" s="28"/>
      <c r="E4" s="28"/>
      <c r="F4" s="28"/>
      <c r="G4" s="24"/>
      <c r="H4" s="30"/>
      <c r="I4" s="22"/>
    </row>
    <row r="5" spans="1:9" ht="13.5">
      <c r="A5" s="27"/>
      <c r="B5" s="25"/>
      <c r="C5" s="25"/>
      <c r="D5" s="29"/>
      <c r="E5" s="29"/>
      <c r="F5" s="29"/>
      <c r="G5" s="25"/>
      <c r="H5" s="31"/>
      <c r="I5" s="23"/>
    </row>
    <row r="6" spans="1:10" ht="13.5">
      <c r="A6" s="4" t="s">
        <v>12</v>
      </c>
      <c r="B6" s="1">
        <v>18778</v>
      </c>
      <c r="C6" s="1">
        <v>25470</v>
      </c>
      <c r="D6" s="1">
        <v>6038</v>
      </c>
      <c r="E6" s="1">
        <v>5752</v>
      </c>
      <c r="F6" s="1">
        <v>6481</v>
      </c>
      <c r="G6" s="6">
        <v>1.36</v>
      </c>
      <c r="H6" s="6">
        <v>0.95</v>
      </c>
      <c r="I6" s="7">
        <v>34.5</v>
      </c>
      <c r="J6" s="20"/>
    </row>
    <row r="7" spans="1:10" ht="13.5">
      <c r="A7" s="4" t="s">
        <v>9</v>
      </c>
      <c r="B7" s="1">
        <v>17619</v>
      </c>
      <c r="C7" s="1">
        <v>25284</v>
      </c>
      <c r="D7" s="1">
        <v>5847</v>
      </c>
      <c r="E7" s="1">
        <v>5408</v>
      </c>
      <c r="F7" s="1">
        <v>6499</v>
      </c>
      <c r="G7" s="6">
        <v>1.44</v>
      </c>
      <c r="H7" s="6">
        <v>1.08</v>
      </c>
      <c r="I7" s="7">
        <v>36.9</v>
      </c>
      <c r="J7" s="20"/>
    </row>
    <row r="8" spans="1:10" ht="13.5">
      <c r="A8" s="4" t="s">
        <v>10</v>
      </c>
      <c r="B8" s="1">
        <v>17436</v>
      </c>
      <c r="C8" s="1">
        <v>26372</v>
      </c>
      <c r="D8" s="1">
        <v>5275</v>
      </c>
      <c r="E8" s="1">
        <v>6023</v>
      </c>
      <c r="F8" s="1">
        <v>6401</v>
      </c>
      <c r="G8" s="6">
        <v>1.51</v>
      </c>
      <c r="H8" s="6">
        <v>1.15</v>
      </c>
      <c r="I8" s="7">
        <v>36.7</v>
      </c>
      <c r="J8" s="20"/>
    </row>
    <row r="9" spans="1:10" ht="13.5">
      <c r="A9" s="4" t="s">
        <v>13</v>
      </c>
      <c r="B9" s="1">
        <v>16689</v>
      </c>
      <c r="C9" s="1">
        <v>25065</v>
      </c>
      <c r="D9" s="1">
        <v>5123</v>
      </c>
      <c r="E9" s="1">
        <v>5856</v>
      </c>
      <c r="F9" s="1">
        <v>5983</v>
      </c>
      <c r="G9" s="6">
        <v>1.5</v>
      </c>
      <c r="H9" s="6">
        <v>1.14</v>
      </c>
      <c r="I9" s="7">
        <v>35.8</v>
      </c>
      <c r="J9" s="20"/>
    </row>
    <row r="10" spans="1:10" ht="13.5">
      <c r="A10" s="4" t="s">
        <v>14</v>
      </c>
      <c r="B10" s="1">
        <v>21201</v>
      </c>
      <c r="C10" s="1">
        <v>19499</v>
      </c>
      <c r="D10" s="1">
        <v>6061</v>
      </c>
      <c r="E10" s="1">
        <v>4513</v>
      </c>
      <c r="F10" s="1">
        <v>5878</v>
      </c>
      <c r="G10" s="6">
        <v>0.92</v>
      </c>
      <c r="H10" s="6">
        <v>0.74</v>
      </c>
      <c r="I10" s="7">
        <v>27.7</v>
      </c>
      <c r="J10" s="20"/>
    </row>
    <row r="11" spans="1:10" ht="13.5">
      <c r="A11" s="11" t="s">
        <v>15</v>
      </c>
      <c r="B11" s="13">
        <v>24114</v>
      </c>
      <c r="C11" s="1">
        <v>18140</v>
      </c>
      <c r="D11" s="1">
        <f>101194/12</f>
        <v>8432.833333333334</v>
      </c>
      <c r="E11" s="1">
        <f>44861/12</f>
        <v>3738.4166666666665</v>
      </c>
      <c r="F11" s="1">
        <v>6807</v>
      </c>
      <c r="G11" s="6">
        <v>0.75</v>
      </c>
      <c r="H11" s="6">
        <v>0.44</v>
      </c>
      <c r="I11" s="7">
        <v>28.228415028614084</v>
      </c>
      <c r="J11" s="20"/>
    </row>
    <row r="12" spans="1:10" ht="13.5">
      <c r="A12" s="4" t="s">
        <v>17</v>
      </c>
      <c r="B12" s="1">
        <v>22842</v>
      </c>
      <c r="C12" s="1">
        <v>21217</v>
      </c>
      <c r="D12" s="1">
        <f>87694/12</f>
        <v>7307.833333333333</v>
      </c>
      <c r="E12" s="1">
        <f>52252/12</f>
        <v>4354.333333333333</v>
      </c>
      <c r="F12" s="1">
        <v>7587</v>
      </c>
      <c r="G12" s="6">
        <v>0.93</v>
      </c>
      <c r="H12" s="6">
        <v>0.6</v>
      </c>
      <c r="I12" s="7">
        <v>33.21513002364066</v>
      </c>
      <c r="J12" s="20"/>
    </row>
    <row r="13" spans="1:10" ht="13.5">
      <c r="A13" s="11" t="s">
        <v>16</v>
      </c>
      <c r="B13" s="13">
        <v>21846</v>
      </c>
      <c r="C13" s="1">
        <v>23265</v>
      </c>
      <c r="D13" s="1">
        <v>6896</v>
      </c>
      <c r="E13" s="1">
        <v>5115</v>
      </c>
      <c r="F13" s="1">
        <v>7290</v>
      </c>
      <c r="G13" s="6">
        <v>1.06</v>
      </c>
      <c r="H13" s="6">
        <v>0.74</v>
      </c>
      <c r="I13" s="7">
        <v>33.4</v>
      </c>
      <c r="J13" s="20"/>
    </row>
    <row r="14" spans="1:10" ht="13.5">
      <c r="A14" s="11" t="s">
        <v>18</v>
      </c>
      <c r="B14" s="13">
        <v>21020</v>
      </c>
      <c r="C14" s="1">
        <v>24109</v>
      </c>
      <c r="D14" s="1">
        <v>6716</v>
      </c>
      <c r="E14" s="1">
        <v>5374</v>
      </c>
      <c r="F14" s="1">
        <v>7280</v>
      </c>
      <c r="G14" s="6">
        <v>1.15</v>
      </c>
      <c r="H14" s="6">
        <v>0.8</v>
      </c>
      <c r="I14" s="7">
        <v>34.6</v>
      </c>
      <c r="J14" s="20"/>
    </row>
    <row r="15" spans="1:10" ht="13.5">
      <c r="A15" s="11" t="s">
        <v>19</v>
      </c>
      <c r="B15" s="13">
        <v>19710</v>
      </c>
      <c r="C15" s="1">
        <v>28128</v>
      </c>
      <c r="D15" s="1">
        <v>6369</v>
      </c>
      <c r="E15" s="18">
        <v>6258</v>
      </c>
      <c r="F15" s="1">
        <v>7379</v>
      </c>
      <c r="G15" s="6">
        <v>1.43</v>
      </c>
      <c r="H15" s="6">
        <v>0.98</v>
      </c>
      <c r="I15" s="7">
        <v>37.4</v>
      </c>
      <c r="J15" s="20"/>
    </row>
    <row r="16" spans="1:10" ht="13.5">
      <c r="A16" s="11" t="s">
        <v>20</v>
      </c>
      <c r="B16" s="13">
        <v>18442</v>
      </c>
      <c r="C16" s="1">
        <v>30041</v>
      </c>
      <c r="D16" s="1">
        <v>5825</v>
      </c>
      <c r="E16" s="18">
        <v>6832</v>
      </c>
      <c r="F16" s="1">
        <v>6805</v>
      </c>
      <c r="G16" s="6">
        <v>1.63</v>
      </c>
      <c r="H16" s="6">
        <v>1.17</v>
      </c>
      <c r="I16" s="7">
        <v>36.9</v>
      </c>
      <c r="J16" s="20"/>
    </row>
    <row r="17" spans="1:11" ht="13.5">
      <c r="A17" s="11" t="s">
        <v>23</v>
      </c>
      <c r="B17" s="13">
        <v>17135</v>
      </c>
      <c r="C17" s="1">
        <v>32355</v>
      </c>
      <c r="D17" s="1">
        <v>5492</v>
      </c>
      <c r="E17" s="18">
        <v>7336</v>
      </c>
      <c r="F17" s="1">
        <v>6425</v>
      </c>
      <c r="G17" s="6">
        <v>1.89</v>
      </c>
      <c r="H17" s="6">
        <v>1.34</v>
      </c>
      <c r="I17" s="7">
        <v>37.49635249489349</v>
      </c>
      <c r="J17" s="20"/>
      <c r="K17" s="21"/>
    </row>
    <row r="18" spans="1:11" ht="13.5">
      <c r="A18" s="11" t="s">
        <v>24</v>
      </c>
      <c r="B18" s="13">
        <v>15675</v>
      </c>
      <c r="C18" s="1">
        <v>32533</v>
      </c>
      <c r="D18" s="1">
        <v>5007</v>
      </c>
      <c r="E18" s="18">
        <v>7365</v>
      </c>
      <c r="F18" s="1">
        <v>5813</v>
      </c>
      <c r="G18" s="6">
        <v>2.08</v>
      </c>
      <c r="H18" s="6">
        <v>1.47</v>
      </c>
      <c r="I18" s="7">
        <v>37.0845295055821</v>
      </c>
      <c r="J18" s="20"/>
      <c r="K18" s="21"/>
    </row>
    <row r="19" spans="1:11" ht="13.5">
      <c r="A19" s="11" t="s">
        <v>27</v>
      </c>
      <c r="B19" s="13">
        <v>14942</v>
      </c>
      <c r="C19" s="1">
        <v>35666</v>
      </c>
      <c r="D19" s="1">
        <f>59030/12</f>
        <v>4919.166666666667</v>
      </c>
      <c r="E19" s="18">
        <f>97177/12</f>
        <v>8098.083333333333</v>
      </c>
      <c r="F19" s="1">
        <v>5461</v>
      </c>
      <c r="G19" s="6">
        <v>2.39</v>
      </c>
      <c r="H19" s="6">
        <v>1.65</v>
      </c>
      <c r="I19" s="7">
        <f>F19/B19*100</f>
        <v>36.54798554410387</v>
      </c>
      <c r="J19" s="20"/>
      <c r="K19" s="21"/>
    </row>
    <row r="20" spans="1:11" ht="13.5">
      <c r="A20" s="11" t="s">
        <v>28</v>
      </c>
      <c r="B20" s="13">
        <v>13889</v>
      </c>
      <c r="C20" s="1">
        <v>35894</v>
      </c>
      <c r="D20" s="1">
        <f>55036/12</f>
        <v>4586.333333333333</v>
      </c>
      <c r="E20" s="18">
        <f>99622/12</f>
        <v>8301.833333333334</v>
      </c>
      <c r="F20" s="1">
        <v>5406</v>
      </c>
      <c r="G20" s="6">
        <v>2.58</v>
      </c>
      <c r="H20" s="6">
        <v>1.81</v>
      </c>
      <c r="I20" s="7">
        <f>F20/B20*100</f>
        <v>38.922888616891065</v>
      </c>
      <c r="J20" s="20"/>
      <c r="K20" s="21"/>
    </row>
    <row r="21" spans="1:11" ht="13.5">
      <c r="A21" s="19"/>
      <c r="B21" s="14"/>
      <c r="C21" s="15"/>
      <c r="D21" s="15"/>
      <c r="E21" s="15"/>
      <c r="F21" s="15"/>
      <c r="G21" s="16"/>
      <c r="H21" s="16"/>
      <c r="I21" s="17"/>
      <c r="J21" s="20"/>
      <c r="K21" s="21"/>
    </row>
    <row r="22" spans="1:9" ht="13.5">
      <c r="A22" s="11"/>
      <c r="B22" s="1"/>
      <c r="C22" s="1"/>
      <c r="D22" s="1"/>
      <c r="E22" s="1"/>
      <c r="F22" s="1"/>
      <c r="G22" s="6"/>
      <c r="H22" s="6"/>
      <c r="I22" s="7"/>
    </row>
    <row r="23" spans="1:9" ht="13.5">
      <c r="A23" s="2" t="s">
        <v>0</v>
      </c>
      <c r="B23" s="2"/>
      <c r="C23" s="2"/>
      <c r="D23" s="2"/>
      <c r="E23" s="2"/>
      <c r="F23" s="2"/>
      <c r="G23" s="2"/>
      <c r="H23" s="2"/>
      <c r="I23" s="3" t="s">
        <v>1</v>
      </c>
    </row>
    <row r="24" ht="13.5">
      <c r="A24" s="9" t="s">
        <v>11</v>
      </c>
    </row>
    <row r="25" ht="13.5">
      <c r="A25" s="9" t="s">
        <v>26</v>
      </c>
    </row>
    <row r="26" ht="13.5">
      <c r="A26" s="10"/>
    </row>
    <row r="27" spans="1:9" ht="13.5">
      <c r="A27" s="12"/>
      <c r="B27" s="2"/>
      <c r="C27" s="2"/>
      <c r="D27" s="2"/>
      <c r="E27" s="2"/>
      <c r="F27" s="2"/>
      <c r="G27" s="2"/>
      <c r="H27" s="2"/>
      <c r="I27" s="2"/>
    </row>
    <row r="28" spans="1:9" ht="13.5">
      <c r="A28" s="1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9">
    <mergeCell ref="I3:I5"/>
    <mergeCell ref="B3:B5"/>
    <mergeCell ref="C3:C5"/>
    <mergeCell ref="A3:A5"/>
    <mergeCell ref="F3:F5"/>
    <mergeCell ref="G3:G5"/>
    <mergeCell ref="H3:H5"/>
    <mergeCell ref="D3:D5"/>
    <mergeCell ref="E3:E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2012-07-30T00:04:44Z</dcterms:created>
  <dcterms:modified xsi:type="dcterms:W3CDTF">2020-04-03T07:36:16Z</dcterms:modified>
  <cp:category/>
  <cp:version/>
  <cp:contentType/>
  <cp:contentStatus/>
</cp:coreProperties>
</file>