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45図書館および図書利用状況" sheetId="1" r:id="rId1"/>
  </sheets>
  <definedNames>
    <definedName name="_xlnm.Print_Area" localSheetId="0">'145図書館および図書利用状況'!$A$1:$H$51</definedName>
  </definedNames>
  <calcPr fullCalcOnLoad="1"/>
</workbook>
</file>

<file path=xl/sharedStrings.xml><?xml version="1.0" encoding="utf-8"?>
<sst xmlns="http://schemas.openxmlformats.org/spreadsheetml/2006/main" count="68" uniqueCount="33">
  <si>
    <t>開館日数</t>
  </si>
  <si>
    <t>入館者数</t>
  </si>
  <si>
    <t>（単位：日、人、冊）</t>
  </si>
  <si>
    <t>上石津</t>
  </si>
  <si>
    <t>　17大垣　</t>
  </si>
  <si>
    <t>墨俣　</t>
  </si>
  <si>
    <t>　18大垣　</t>
  </si>
  <si>
    <t>資料：図書館</t>
  </si>
  <si>
    <t>年　　度</t>
  </si>
  <si>
    <t>　19大垣　</t>
  </si>
  <si>
    <t>　20大垣　</t>
  </si>
  <si>
    <t>平成16年度　</t>
  </si>
  <si>
    <t>1日平均</t>
  </si>
  <si>
    <t>-</t>
  </si>
  <si>
    <t>1日平均</t>
  </si>
  <si>
    <t>貸出人員</t>
  </si>
  <si>
    <t>貸出冊数</t>
  </si>
  <si>
    <t>-</t>
  </si>
  <si>
    <t>　21大垣　</t>
  </si>
  <si>
    <t>　22大垣　</t>
  </si>
  <si>
    <t>16-17　図書館および図書利用状況</t>
  </si>
  <si>
    <t>　23大垣　</t>
  </si>
  <si>
    <t>　24大垣　</t>
  </si>
  <si>
    <t>　25大垣　</t>
  </si>
  <si>
    <t>　26大垣　</t>
  </si>
  <si>
    <t>　27大垣　</t>
  </si>
  <si>
    <t>　28大垣　</t>
  </si>
  <si>
    <t>　29大垣　</t>
  </si>
  <si>
    <t>　29計　　</t>
  </si>
  <si>
    <t>　30大垣　</t>
  </si>
  <si>
    <t>　30計　　</t>
  </si>
  <si>
    <t>※1日平均は四捨五入。</t>
  </si>
  <si>
    <t>※大垣の来館者数は、平成29年度の2カ月間、30年度の3カ月間について、空調設備改修の為、貸出利用者数で集計。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</si>
</sst>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0" fontId="2" fillId="0" borderId="13" xfId="0" applyFont="1" applyBorder="1" applyAlignment="1" quotePrefix="1">
      <alignment horizontal="right"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 quotePrefix="1">
      <alignment horizontal="right"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 quotePrefix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 quotePrefix="1">
      <alignment horizontal="right" vertical="center"/>
    </xf>
    <xf numFmtId="177" fontId="2" fillId="0" borderId="20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 quotePrefix="1">
      <alignment horizontal="right" vertical="center"/>
    </xf>
    <xf numFmtId="177" fontId="2" fillId="0" borderId="17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21" xfId="0" applyFont="1" applyBorder="1" applyAlignment="1" quotePrefix="1">
      <alignment horizontal="right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zoomScalePageLayoutView="0" workbookViewId="0" topLeftCell="A1">
      <selection activeCell="D54" sqref="C54:D54"/>
    </sheetView>
  </sheetViews>
  <sheetFormatPr defaultColWidth="9.00390625" defaultRowHeight="13.5"/>
  <cols>
    <col min="1" max="1" width="12.625" style="0" customWidth="1"/>
    <col min="2" max="2" width="9.125" style="0" bestFit="1" customWidth="1"/>
    <col min="3" max="3" width="9.50390625" style="0" bestFit="1" customWidth="1"/>
    <col min="4" max="4" width="9.50390625" style="0" customWidth="1"/>
    <col min="5" max="8" width="10.50390625" style="0" customWidth="1"/>
  </cols>
  <sheetData>
    <row r="1" ht="13.5">
      <c r="A1" s="4" t="s">
        <v>20</v>
      </c>
    </row>
    <row r="2" spans="1:9" ht="14.25" thickBot="1">
      <c r="A2" s="5"/>
      <c r="B2" s="5"/>
      <c r="C2" s="5"/>
      <c r="D2" s="5"/>
      <c r="E2" s="5"/>
      <c r="F2" s="5"/>
      <c r="G2" s="5"/>
      <c r="H2" s="6" t="s">
        <v>2</v>
      </c>
      <c r="I2" s="1"/>
    </row>
    <row r="3" spans="1:9" ht="14.25" thickTop="1">
      <c r="A3" s="25" t="s">
        <v>8</v>
      </c>
      <c r="B3" s="25" t="s">
        <v>0</v>
      </c>
      <c r="C3" s="27" t="s">
        <v>1</v>
      </c>
      <c r="D3" s="11"/>
      <c r="E3" s="29" t="s">
        <v>15</v>
      </c>
      <c r="F3" s="10"/>
      <c r="G3" s="29" t="s">
        <v>16</v>
      </c>
      <c r="H3" s="9"/>
      <c r="I3" s="1"/>
    </row>
    <row r="4" spans="1:9" ht="13.5">
      <c r="A4" s="26"/>
      <c r="B4" s="26"/>
      <c r="C4" s="28"/>
      <c r="D4" s="2" t="s">
        <v>12</v>
      </c>
      <c r="E4" s="27"/>
      <c r="F4" s="2" t="s">
        <v>14</v>
      </c>
      <c r="G4" s="27"/>
      <c r="H4" s="3" t="s">
        <v>12</v>
      </c>
      <c r="I4" s="1"/>
    </row>
    <row r="5" spans="1:8" ht="13.5">
      <c r="A5" s="8" t="s">
        <v>11</v>
      </c>
      <c r="B5" s="7">
        <v>283</v>
      </c>
      <c r="C5" s="7">
        <v>426837</v>
      </c>
      <c r="D5" s="7">
        <v>1508.2579505300353</v>
      </c>
      <c r="E5" s="7">
        <v>122141</v>
      </c>
      <c r="F5" s="7">
        <v>431.59363957597174</v>
      </c>
      <c r="G5" s="7">
        <v>559584</v>
      </c>
      <c r="H5" s="7">
        <v>1977.3286219081272</v>
      </c>
    </row>
    <row r="6" spans="1:8" ht="13.5">
      <c r="A6" s="16" t="s">
        <v>4</v>
      </c>
      <c r="B6" s="20">
        <v>281</v>
      </c>
      <c r="C6" s="21">
        <v>410529</v>
      </c>
      <c r="D6" s="21">
        <v>1460.9572953736654</v>
      </c>
      <c r="E6" s="21">
        <v>118949</v>
      </c>
      <c r="F6" s="21">
        <v>423.30604982206404</v>
      </c>
      <c r="G6" s="21">
        <v>547810</v>
      </c>
      <c r="H6" s="21">
        <v>1949.5017793594307</v>
      </c>
    </row>
    <row r="7" spans="1:8" ht="13.5">
      <c r="A7" s="19" t="s">
        <v>3</v>
      </c>
      <c r="B7" s="22">
        <v>259</v>
      </c>
      <c r="C7" s="23">
        <v>4479</v>
      </c>
      <c r="D7" s="23">
        <v>17.293436293436294</v>
      </c>
      <c r="E7" s="23">
        <v>3214</v>
      </c>
      <c r="F7" s="23">
        <v>12.40926640926641</v>
      </c>
      <c r="G7" s="23">
        <v>9863</v>
      </c>
      <c r="H7" s="23">
        <v>38.08108108108108</v>
      </c>
    </row>
    <row r="8" spans="1:8" ht="13.5">
      <c r="A8" s="19" t="s">
        <v>5</v>
      </c>
      <c r="B8" s="22">
        <v>248</v>
      </c>
      <c r="C8" s="23" t="s">
        <v>13</v>
      </c>
      <c r="D8" s="23" t="s">
        <v>17</v>
      </c>
      <c r="E8" s="23">
        <v>1935</v>
      </c>
      <c r="F8" s="23">
        <v>7.80241935483871</v>
      </c>
      <c r="G8" s="23">
        <v>5631</v>
      </c>
      <c r="H8" s="23">
        <v>22.705645161290324</v>
      </c>
    </row>
    <row r="9" spans="1:8" ht="13.5">
      <c r="A9" s="16" t="s">
        <v>6</v>
      </c>
      <c r="B9" s="20">
        <v>283</v>
      </c>
      <c r="C9" s="21">
        <v>394976</v>
      </c>
      <c r="D9" s="21">
        <v>1395.6749116607773</v>
      </c>
      <c r="E9" s="21">
        <v>117571</v>
      </c>
      <c r="F9" s="21">
        <v>415.4452296819788</v>
      </c>
      <c r="G9" s="21">
        <v>544107</v>
      </c>
      <c r="H9" s="21">
        <v>1922.6395759717313</v>
      </c>
    </row>
    <row r="10" spans="1:8" ht="13.5">
      <c r="A10" s="19" t="s">
        <v>3</v>
      </c>
      <c r="B10" s="22">
        <v>286</v>
      </c>
      <c r="C10" s="23">
        <v>5993</v>
      </c>
      <c r="D10" s="23">
        <v>21.176678445229683</v>
      </c>
      <c r="E10" s="23">
        <v>3721</v>
      </c>
      <c r="F10" s="23">
        <v>13.148409893992932</v>
      </c>
      <c r="G10" s="23">
        <v>15873</v>
      </c>
      <c r="H10" s="23">
        <v>56.08833922261484</v>
      </c>
    </row>
    <row r="11" spans="1:8" ht="13.5">
      <c r="A11" s="19" t="s">
        <v>5</v>
      </c>
      <c r="B11" s="22">
        <v>285</v>
      </c>
      <c r="C11" s="23">
        <v>7471</v>
      </c>
      <c r="D11" s="23">
        <v>26.39929328621908</v>
      </c>
      <c r="E11" s="23">
        <v>3125</v>
      </c>
      <c r="F11" s="23">
        <v>11.042402826855124</v>
      </c>
      <c r="G11" s="23">
        <v>12471</v>
      </c>
      <c r="H11" s="23">
        <v>44.06713780918728</v>
      </c>
    </row>
    <row r="12" spans="1:8" ht="13.5">
      <c r="A12" s="16" t="s">
        <v>9</v>
      </c>
      <c r="B12" s="20">
        <v>285</v>
      </c>
      <c r="C12" s="21">
        <v>380470</v>
      </c>
      <c r="D12" s="21">
        <v>1334.982456140351</v>
      </c>
      <c r="E12" s="21">
        <v>118442</v>
      </c>
      <c r="F12" s="21">
        <v>415.5859649122807</v>
      </c>
      <c r="G12" s="21">
        <v>555507</v>
      </c>
      <c r="H12" s="21">
        <v>1949</v>
      </c>
    </row>
    <row r="13" spans="1:8" ht="13.5">
      <c r="A13" s="19" t="s">
        <v>3</v>
      </c>
      <c r="B13" s="22">
        <v>285</v>
      </c>
      <c r="C13" s="23">
        <v>7842</v>
      </c>
      <c r="D13" s="23">
        <v>27.51578947368421</v>
      </c>
      <c r="E13" s="23">
        <v>4793</v>
      </c>
      <c r="F13" s="23">
        <v>16.817543859649124</v>
      </c>
      <c r="G13" s="23">
        <v>22184</v>
      </c>
      <c r="H13" s="23">
        <v>78</v>
      </c>
    </row>
    <row r="14" spans="1:8" ht="13.5">
      <c r="A14" s="19" t="s">
        <v>5</v>
      </c>
      <c r="B14" s="22">
        <v>292</v>
      </c>
      <c r="C14" s="23">
        <v>9622</v>
      </c>
      <c r="D14" s="23">
        <v>32</v>
      </c>
      <c r="E14" s="23">
        <v>4081</v>
      </c>
      <c r="F14" s="23">
        <v>13.976027397260275</v>
      </c>
      <c r="G14" s="23">
        <v>18655</v>
      </c>
      <c r="H14" s="23">
        <v>64</v>
      </c>
    </row>
    <row r="15" spans="1:8" ht="13.5">
      <c r="A15" s="16" t="s">
        <v>10</v>
      </c>
      <c r="B15" s="20">
        <v>280</v>
      </c>
      <c r="C15" s="21">
        <v>385816</v>
      </c>
      <c r="D15" s="21">
        <v>1377.9142857142858</v>
      </c>
      <c r="E15" s="21">
        <v>130113</v>
      </c>
      <c r="F15" s="21">
        <v>464.6892857142857</v>
      </c>
      <c r="G15" s="21">
        <v>599180</v>
      </c>
      <c r="H15" s="21">
        <v>2140</v>
      </c>
    </row>
    <row r="16" spans="1:8" ht="13.5">
      <c r="A16" s="19" t="s">
        <v>3</v>
      </c>
      <c r="B16" s="22">
        <v>283</v>
      </c>
      <c r="C16" s="23">
        <v>8613</v>
      </c>
      <c r="D16" s="23">
        <v>30.434628975265017</v>
      </c>
      <c r="E16" s="23">
        <v>5036</v>
      </c>
      <c r="F16" s="23">
        <v>17.795053003533567</v>
      </c>
      <c r="G16" s="23">
        <v>23283</v>
      </c>
      <c r="H16" s="23">
        <v>82</v>
      </c>
    </row>
    <row r="17" spans="1:8" ht="13.5">
      <c r="A17" s="19" t="s">
        <v>5</v>
      </c>
      <c r="B17" s="22">
        <v>290</v>
      </c>
      <c r="C17" s="23">
        <v>12248</v>
      </c>
      <c r="D17" s="23">
        <v>42.234482758620686</v>
      </c>
      <c r="E17" s="23">
        <v>5362</v>
      </c>
      <c r="F17" s="23">
        <v>18.489655172413794</v>
      </c>
      <c r="G17" s="23">
        <v>25304</v>
      </c>
      <c r="H17" s="23">
        <v>87</v>
      </c>
    </row>
    <row r="18" spans="1:8" ht="13.5">
      <c r="A18" s="16" t="s">
        <v>18</v>
      </c>
      <c r="B18" s="20">
        <v>284</v>
      </c>
      <c r="C18" s="21">
        <v>380150</v>
      </c>
      <c r="D18" s="21">
        <v>1339</v>
      </c>
      <c r="E18" s="21">
        <v>138108</v>
      </c>
      <c r="F18" s="21">
        <v>486</v>
      </c>
      <c r="G18" s="21">
        <v>623404</v>
      </c>
      <c r="H18" s="21">
        <v>2195</v>
      </c>
    </row>
    <row r="19" spans="1:8" ht="13.5">
      <c r="A19" s="19" t="s">
        <v>3</v>
      </c>
      <c r="B19" s="22">
        <v>287</v>
      </c>
      <c r="C19" s="23">
        <v>8836</v>
      </c>
      <c r="D19" s="23">
        <v>31</v>
      </c>
      <c r="E19" s="23">
        <v>5251</v>
      </c>
      <c r="F19" s="23">
        <v>18</v>
      </c>
      <c r="G19" s="23">
        <v>24891</v>
      </c>
      <c r="H19" s="23">
        <v>85</v>
      </c>
    </row>
    <row r="20" spans="1:8" ht="13.5">
      <c r="A20" s="19" t="s">
        <v>5</v>
      </c>
      <c r="B20" s="22">
        <v>292</v>
      </c>
      <c r="C20" s="23">
        <v>12644</v>
      </c>
      <c r="D20" s="23">
        <v>43</v>
      </c>
      <c r="E20" s="23">
        <v>6176</v>
      </c>
      <c r="F20" s="23">
        <v>21</v>
      </c>
      <c r="G20" s="23">
        <v>31221</v>
      </c>
      <c r="H20" s="23">
        <v>107</v>
      </c>
    </row>
    <row r="21" spans="1:8" ht="13.5">
      <c r="A21" s="16" t="s">
        <v>19</v>
      </c>
      <c r="B21" s="20">
        <v>284</v>
      </c>
      <c r="C21" s="21">
        <v>369929</v>
      </c>
      <c r="D21" s="21">
        <v>1303</v>
      </c>
      <c r="E21" s="21">
        <v>139210</v>
      </c>
      <c r="F21" s="21">
        <v>490</v>
      </c>
      <c r="G21" s="21">
        <v>624903</v>
      </c>
      <c r="H21" s="21">
        <v>2200</v>
      </c>
    </row>
    <row r="22" spans="1:8" ht="13.5">
      <c r="A22" s="19" t="s">
        <v>3</v>
      </c>
      <c r="B22" s="22">
        <v>283</v>
      </c>
      <c r="C22" s="23">
        <v>9307</v>
      </c>
      <c r="D22" s="23">
        <v>33</v>
      </c>
      <c r="E22" s="23">
        <v>5640</v>
      </c>
      <c r="F22" s="23">
        <v>20</v>
      </c>
      <c r="G22" s="23">
        <v>27498</v>
      </c>
      <c r="H22" s="23">
        <v>97</v>
      </c>
    </row>
    <row r="23" spans="1:8" ht="13.5">
      <c r="A23" s="19" t="s">
        <v>5</v>
      </c>
      <c r="B23" s="22">
        <v>293</v>
      </c>
      <c r="C23" s="23">
        <v>14027</v>
      </c>
      <c r="D23" s="23">
        <v>48</v>
      </c>
      <c r="E23" s="23">
        <v>7326</v>
      </c>
      <c r="F23" s="23">
        <v>25</v>
      </c>
      <c r="G23" s="23">
        <v>37565</v>
      </c>
      <c r="H23" s="23">
        <v>128</v>
      </c>
    </row>
    <row r="24" spans="1:8" ht="13.5">
      <c r="A24" s="16" t="s">
        <v>21</v>
      </c>
      <c r="B24" s="20">
        <v>283</v>
      </c>
      <c r="C24" s="21">
        <v>358399</v>
      </c>
      <c r="D24" s="21">
        <v>1266</v>
      </c>
      <c r="E24" s="21">
        <v>141482</v>
      </c>
      <c r="F24" s="21">
        <v>500</v>
      </c>
      <c r="G24" s="21">
        <v>642446</v>
      </c>
      <c r="H24" s="21">
        <v>2270</v>
      </c>
    </row>
    <row r="25" spans="1:8" ht="13.5">
      <c r="A25" s="19" t="s">
        <v>3</v>
      </c>
      <c r="B25" s="22">
        <v>283</v>
      </c>
      <c r="C25" s="23">
        <v>9359</v>
      </c>
      <c r="D25" s="23">
        <v>33</v>
      </c>
      <c r="E25" s="23">
        <v>5867</v>
      </c>
      <c r="F25" s="23">
        <v>21</v>
      </c>
      <c r="G25" s="23">
        <v>29590</v>
      </c>
      <c r="H25" s="23">
        <v>105</v>
      </c>
    </row>
    <row r="26" spans="1:8" ht="13.5">
      <c r="A26" s="19" t="s">
        <v>5</v>
      </c>
      <c r="B26" s="22">
        <v>288</v>
      </c>
      <c r="C26" s="23">
        <v>14730</v>
      </c>
      <c r="D26" s="23">
        <v>51</v>
      </c>
      <c r="E26" s="23">
        <v>7362</v>
      </c>
      <c r="F26" s="23">
        <v>26</v>
      </c>
      <c r="G26" s="23">
        <v>37670</v>
      </c>
      <c r="H26" s="23">
        <v>131</v>
      </c>
    </row>
    <row r="27" spans="1:8" ht="13.5">
      <c r="A27" s="16" t="s">
        <v>22</v>
      </c>
      <c r="B27" s="20">
        <v>281</v>
      </c>
      <c r="C27" s="21">
        <v>364180</v>
      </c>
      <c r="D27" s="21">
        <v>1296.0142348754448</v>
      </c>
      <c r="E27" s="21">
        <v>154074</v>
      </c>
      <c r="F27" s="21">
        <v>548.3060498220641</v>
      </c>
      <c r="G27" s="21">
        <v>634846</v>
      </c>
      <c r="H27" s="21">
        <v>2259.238434163701</v>
      </c>
    </row>
    <row r="28" spans="1:8" ht="13.5">
      <c r="A28" s="19" t="s">
        <v>3</v>
      </c>
      <c r="B28" s="22">
        <v>284</v>
      </c>
      <c r="C28" s="23">
        <v>8895</v>
      </c>
      <c r="D28" s="23">
        <v>31.320422535211268</v>
      </c>
      <c r="E28" s="23">
        <v>6647</v>
      </c>
      <c r="F28" s="23">
        <v>23.404929577464788</v>
      </c>
      <c r="G28" s="23">
        <v>32932</v>
      </c>
      <c r="H28" s="23">
        <v>115.95774647887323</v>
      </c>
    </row>
    <row r="29" spans="1:8" ht="13.5">
      <c r="A29" s="19" t="s">
        <v>5</v>
      </c>
      <c r="B29" s="22">
        <v>291</v>
      </c>
      <c r="C29" s="23">
        <v>15401</v>
      </c>
      <c r="D29" s="23">
        <v>52.92439862542955</v>
      </c>
      <c r="E29" s="23">
        <v>8613</v>
      </c>
      <c r="F29" s="23">
        <v>29.5979381443299</v>
      </c>
      <c r="G29" s="23">
        <v>41087</v>
      </c>
      <c r="H29" s="23">
        <v>141.19243986254295</v>
      </c>
    </row>
    <row r="30" spans="1:8" ht="13.5">
      <c r="A30" s="16" t="s">
        <v>23</v>
      </c>
      <c r="B30" s="20">
        <v>283</v>
      </c>
      <c r="C30" s="21">
        <v>360504</v>
      </c>
      <c r="D30" s="21">
        <f>+C30/B30</f>
        <v>1273.8657243816253</v>
      </c>
      <c r="E30" s="21">
        <v>157334</v>
      </c>
      <c r="F30" s="21">
        <f>+E30/B30</f>
        <v>555.9505300353356</v>
      </c>
      <c r="G30" s="21">
        <v>634837</v>
      </c>
      <c r="H30" s="21">
        <f>+G30/B30</f>
        <v>2243.2402826855123</v>
      </c>
    </row>
    <row r="31" spans="1:8" ht="13.5">
      <c r="A31" s="19" t="s">
        <v>3</v>
      </c>
      <c r="B31" s="22">
        <v>287</v>
      </c>
      <c r="C31" s="23">
        <v>8968</v>
      </c>
      <c r="D31" s="23">
        <f>+C31/B31</f>
        <v>31.247386759581882</v>
      </c>
      <c r="E31" s="23">
        <v>6910</v>
      </c>
      <c r="F31" s="23">
        <f>+E31/B31</f>
        <v>24.076655052264808</v>
      </c>
      <c r="G31" s="23">
        <v>38564</v>
      </c>
      <c r="H31" s="23">
        <f>+G31/B31</f>
        <v>134.36933797909407</v>
      </c>
    </row>
    <row r="32" spans="1:8" ht="13.5">
      <c r="A32" s="19" t="s">
        <v>5</v>
      </c>
      <c r="B32" s="22">
        <v>293</v>
      </c>
      <c r="C32" s="23">
        <v>15439</v>
      </c>
      <c r="D32" s="23">
        <f>+C32/B32</f>
        <v>52.69283276450512</v>
      </c>
      <c r="E32" s="23">
        <v>8575</v>
      </c>
      <c r="F32" s="23">
        <f>+E32/B32</f>
        <v>29.266211604095563</v>
      </c>
      <c r="G32" s="23">
        <v>40167</v>
      </c>
      <c r="H32" s="23">
        <f>+G32/B32</f>
        <v>137.08873720136518</v>
      </c>
    </row>
    <row r="33" spans="1:8" ht="13.5">
      <c r="A33" s="16" t="s">
        <v>24</v>
      </c>
      <c r="B33" s="20">
        <v>284</v>
      </c>
      <c r="C33" s="21">
        <v>345969</v>
      </c>
      <c r="D33" s="21">
        <v>1218</v>
      </c>
      <c r="E33" s="21">
        <v>156022</v>
      </c>
      <c r="F33" s="21">
        <v>549</v>
      </c>
      <c r="G33" s="21">
        <v>623930</v>
      </c>
      <c r="H33" s="21">
        <v>2197</v>
      </c>
    </row>
    <row r="34" spans="1:8" ht="13.5">
      <c r="A34" s="19" t="s">
        <v>3</v>
      </c>
      <c r="B34" s="22">
        <v>291</v>
      </c>
      <c r="C34" s="23">
        <v>9108</v>
      </c>
      <c r="D34" s="23">
        <v>31</v>
      </c>
      <c r="E34" s="23">
        <v>7858</v>
      </c>
      <c r="F34" s="23">
        <v>27</v>
      </c>
      <c r="G34" s="23">
        <v>42522</v>
      </c>
      <c r="H34" s="23">
        <v>146</v>
      </c>
    </row>
    <row r="35" spans="1:8" ht="13.5">
      <c r="A35" s="19" t="s">
        <v>5</v>
      </c>
      <c r="B35" s="22">
        <v>293</v>
      </c>
      <c r="C35" s="23">
        <v>15397</v>
      </c>
      <c r="D35" s="23">
        <v>53</v>
      </c>
      <c r="E35" s="23">
        <v>8571</v>
      </c>
      <c r="F35" s="23">
        <v>29</v>
      </c>
      <c r="G35" s="23">
        <v>40111</v>
      </c>
      <c r="H35" s="23">
        <v>137</v>
      </c>
    </row>
    <row r="36" spans="1:8" ht="13.5">
      <c r="A36" s="16" t="s">
        <v>25</v>
      </c>
      <c r="B36" s="17">
        <v>287</v>
      </c>
      <c r="C36" s="18">
        <v>358638</v>
      </c>
      <c r="D36" s="18">
        <v>1250</v>
      </c>
      <c r="E36" s="18">
        <v>156122</v>
      </c>
      <c r="F36" s="18">
        <v>544</v>
      </c>
      <c r="G36" s="18">
        <v>632483</v>
      </c>
      <c r="H36" s="18">
        <v>2204</v>
      </c>
    </row>
    <row r="37" spans="1:8" ht="13.5">
      <c r="A37" s="19" t="s">
        <v>3</v>
      </c>
      <c r="B37" s="14">
        <v>290</v>
      </c>
      <c r="C37" s="13">
        <v>9848</v>
      </c>
      <c r="D37" s="13">
        <v>34</v>
      </c>
      <c r="E37" s="13">
        <v>8930</v>
      </c>
      <c r="F37" s="13">
        <v>31</v>
      </c>
      <c r="G37" s="13">
        <v>43064</v>
      </c>
      <c r="H37" s="13">
        <v>148</v>
      </c>
    </row>
    <row r="38" spans="1:8" ht="13.5">
      <c r="A38" s="19" t="s">
        <v>5</v>
      </c>
      <c r="B38" s="14">
        <v>293</v>
      </c>
      <c r="C38" s="13">
        <v>15819</v>
      </c>
      <c r="D38" s="13">
        <v>54</v>
      </c>
      <c r="E38" s="13">
        <v>8588</v>
      </c>
      <c r="F38" s="13">
        <v>29</v>
      </c>
      <c r="G38" s="13">
        <v>41141</v>
      </c>
      <c r="H38" s="13">
        <v>140</v>
      </c>
    </row>
    <row r="39" spans="1:8" ht="13.5">
      <c r="A39" s="16" t="s">
        <v>26</v>
      </c>
      <c r="B39" s="17">
        <v>284</v>
      </c>
      <c r="C39" s="18">
        <v>327053</v>
      </c>
      <c r="D39" s="18">
        <v>1152</v>
      </c>
      <c r="E39" s="18">
        <v>147848</v>
      </c>
      <c r="F39" s="18">
        <v>521</v>
      </c>
      <c r="G39" s="18">
        <v>600285</v>
      </c>
      <c r="H39" s="18">
        <v>2114</v>
      </c>
    </row>
    <row r="40" spans="1:8" ht="13.5">
      <c r="A40" s="19" t="s">
        <v>3</v>
      </c>
      <c r="B40" s="14">
        <v>287</v>
      </c>
      <c r="C40" s="13">
        <v>9725</v>
      </c>
      <c r="D40" s="13">
        <v>34</v>
      </c>
      <c r="E40" s="13">
        <v>9767</v>
      </c>
      <c r="F40" s="13">
        <v>34</v>
      </c>
      <c r="G40" s="13">
        <v>43122</v>
      </c>
      <c r="H40" s="13">
        <v>150</v>
      </c>
    </row>
    <row r="41" spans="1:8" ht="13.5">
      <c r="A41" s="24" t="s">
        <v>5</v>
      </c>
      <c r="B41" s="12">
        <v>291</v>
      </c>
      <c r="C41" s="15">
        <v>16650</v>
      </c>
      <c r="D41" s="15">
        <v>57</v>
      </c>
      <c r="E41" s="15">
        <v>8723</v>
      </c>
      <c r="F41" s="15">
        <v>30</v>
      </c>
      <c r="G41" s="15">
        <v>40907</v>
      </c>
      <c r="H41" s="15">
        <v>141</v>
      </c>
    </row>
    <row r="42" spans="1:9" s="34" customFormat="1" ht="13.5">
      <c r="A42" s="30" t="s">
        <v>27</v>
      </c>
      <c r="B42" s="31">
        <v>282</v>
      </c>
      <c r="C42" s="32">
        <v>286053</v>
      </c>
      <c r="D42" s="32">
        <f>C42/B42</f>
        <v>1014.3723404255319</v>
      </c>
      <c r="E42" s="32">
        <v>142465</v>
      </c>
      <c r="F42" s="32">
        <f>E42/B42</f>
        <v>505.1950354609929</v>
      </c>
      <c r="G42" s="32">
        <v>575819</v>
      </c>
      <c r="H42" s="32">
        <f>G42/B42</f>
        <v>2041.9113475177305</v>
      </c>
      <c r="I42" s="33"/>
    </row>
    <row r="43" spans="1:9" s="34" customFormat="1" ht="13.5">
      <c r="A43" s="35" t="s">
        <v>3</v>
      </c>
      <c r="B43" s="36">
        <v>285</v>
      </c>
      <c r="C43" s="37">
        <v>9500</v>
      </c>
      <c r="D43" s="37">
        <f>C43/B43</f>
        <v>33.333333333333336</v>
      </c>
      <c r="E43" s="37">
        <v>7439</v>
      </c>
      <c r="F43" s="37">
        <f>E43/B43</f>
        <v>26.101754385964913</v>
      </c>
      <c r="G43" s="37">
        <v>35002</v>
      </c>
      <c r="H43" s="37">
        <f>G43/B43</f>
        <v>122.8140350877193</v>
      </c>
      <c r="I43" s="33"/>
    </row>
    <row r="44" spans="1:9" s="34" customFormat="1" ht="13.5">
      <c r="A44" s="35" t="s">
        <v>5</v>
      </c>
      <c r="B44" s="36">
        <v>290</v>
      </c>
      <c r="C44" s="37">
        <v>15574</v>
      </c>
      <c r="D44" s="37">
        <f>C44/B44</f>
        <v>53.703448275862065</v>
      </c>
      <c r="E44" s="37">
        <v>8580</v>
      </c>
      <c r="F44" s="37">
        <f>E44/B44</f>
        <v>29.586206896551722</v>
      </c>
      <c r="G44" s="37">
        <v>40586</v>
      </c>
      <c r="H44" s="37">
        <f>G44/B44</f>
        <v>139.95172413793102</v>
      </c>
      <c r="I44" s="33"/>
    </row>
    <row r="45" spans="1:9" s="34" customFormat="1" ht="13.5">
      <c r="A45" s="38" t="s">
        <v>28</v>
      </c>
      <c r="B45" s="39" t="s">
        <v>13</v>
      </c>
      <c r="C45" s="40">
        <f>SUM(C42:C44)</f>
        <v>311127</v>
      </c>
      <c r="D45" s="41" t="s">
        <v>13</v>
      </c>
      <c r="E45" s="40">
        <f>SUM(E42:E44)</f>
        <v>158484</v>
      </c>
      <c r="F45" s="41" t="s">
        <v>13</v>
      </c>
      <c r="G45" s="40">
        <f>SUM(G42:G44)</f>
        <v>651407</v>
      </c>
      <c r="H45" s="41" t="s">
        <v>13</v>
      </c>
      <c r="I45" s="33"/>
    </row>
    <row r="46" spans="1:9" s="34" customFormat="1" ht="13.5">
      <c r="A46" s="30" t="s">
        <v>29</v>
      </c>
      <c r="B46" s="31">
        <v>273</v>
      </c>
      <c r="C46" s="32">
        <v>264702</v>
      </c>
      <c r="D46" s="32">
        <f>C46/B46</f>
        <v>969.6043956043956</v>
      </c>
      <c r="E46" s="32">
        <v>143804</v>
      </c>
      <c r="F46" s="32">
        <f>E46/B46</f>
        <v>526.7545787545788</v>
      </c>
      <c r="G46" s="32">
        <v>560311</v>
      </c>
      <c r="H46" s="32">
        <f>G46/B46</f>
        <v>2052.421245421245</v>
      </c>
      <c r="I46" s="33"/>
    </row>
    <row r="47" spans="1:9" s="34" customFormat="1" ht="13.5">
      <c r="A47" s="35" t="s">
        <v>3</v>
      </c>
      <c r="B47" s="36">
        <v>283</v>
      </c>
      <c r="C47" s="37">
        <v>9187</v>
      </c>
      <c r="D47" s="37">
        <f>C47/B47</f>
        <v>32.46289752650177</v>
      </c>
      <c r="E47" s="37">
        <v>7070</v>
      </c>
      <c r="F47" s="37">
        <f>E47/B47</f>
        <v>24.98233215547703</v>
      </c>
      <c r="G47" s="37">
        <v>32681</v>
      </c>
      <c r="H47" s="37">
        <f>G47/B47</f>
        <v>115.48056537102474</v>
      </c>
      <c r="I47" s="33"/>
    </row>
    <row r="48" spans="1:9" s="34" customFormat="1" ht="13.5">
      <c r="A48" s="35" t="s">
        <v>5</v>
      </c>
      <c r="B48" s="36">
        <v>291</v>
      </c>
      <c r="C48" s="37">
        <v>15641</v>
      </c>
      <c r="D48" s="37">
        <f>C48/B48</f>
        <v>53.74914089347079</v>
      </c>
      <c r="E48" s="37">
        <v>9108</v>
      </c>
      <c r="F48" s="37">
        <f>E48/B48</f>
        <v>31.298969072164947</v>
      </c>
      <c r="G48" s="37">
        <v>43757</v>
      </c>
      <c r="H48" s="37">
        <f>G48/B48</f>
        <v>150.36769759450172</v>
      </c>
      <c r="I48" s="33"/>
    </row>
    <row r="49" spans="1:9" s="34" customFormat="1" ht="13.5">
      <c r="A49" s="38" t="s">
        <v>30</v>
      </c>
      <c r="B49" s="39" t="s">
        <v>13</v>
      </c>
      <c r="C49" s="40">
        <f>SUM(C46:C48)</f>
        <v>289530</v>
      </c>
      <c r="D49" s="41" t="s">
        <v>13</v>
      </c>
      <c r="E49" s="40">
        <f>SUM(E46:E48)</f>
        <v>159982</v>
      </c>
      <c r="F49" s="41" t="s">
        <v>13</v>
      </c>
      <c r="G49" s="40">
        <f>SUM(G46:G48)</f>
        <v>636749</v>
      </c>
      <c r="H49" s="41" t="s">
        <v>13</v>
      </c>
      <c r="I49" s="33"/>
    </row>
    <row r="50" spans="1:10" s="34" customFormat="1" ht="13.5">
      <c r="A50" s="33" t="s">
        <v>31</v>
      </c>
      <c r="B50" s="33"/>
      <c r="C50" s="33"/>
      <c r="D50" s="33"/>
      <c r="E50" s="33"/>
      <c r="F50" s="33"/>
      <c r="G50" s="33"/>
      <c r="H50" s="42" t="s">
        <v>7</v>
      </c>
      <c r="I50" s="42"/>
      <c r="J50" s="33"/>
    </row>
    <row r="51" spans="1:10" s="34" customFormat="1" ht="28.5" customHeight="1">
      <c r="A51" s="43" t="s">
        <v>32</v>
      </c>
      <c r="B51" s="43"/>
      <c r="C51" s="43"/>
      <c r="D51" s="43"/>
      <c r="E51" s="43"/>
      <c r="F51" s="43"/>
      <c r="G51" s="43"/>
      <c r="H51" s="43"/>
      <c r="I51" s="42"/>
      <c r="J51" s="33"/>
    </row>
  </sheetData>
  <sheetProtection/>
  <mergeCells count="6">
    <mergeCell ref="A3:A4"/>
    <mergeCell ref="B3:B4"/>
    <mergeCell ref="C3:C4"/>
    <mergeCell ref="E3:E4"/>
    <mergeCell ref="G3:G4"/>
    <mergeCell ref="A51:H5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藤井　啓人</cp:lastModifiedBy>
  <cp:lastPrinted>2016-01-21T06:15:51Z</cp:lastPrinted>
  <dcterms:created xsi:type="dcterms:W3CDTF">1997-01-08T22:48:59Z</dcterms:created>
  <dcterms:modified xsi:type="dcterms:W3CDTF">2020-04-03T11:38:38Z</dcterms:modified>
  <cp:category/>
  <cp:version/>
  <cp:contentType/>
  <cp:contentStatus/>
</cp:coreProperties>
</file>