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6教育・文化\"/>
    </mc:Choice>
  </mc:AlternateContent>
  <xr:revisionPtr revIDLastSave="0" documentId="13_ncr:1_{8A882AC5-FD96-47B5-ABEE-62EB1606C994}" xr6:coauthVersionLast="45" xr6:coauthVersionMax="45" xr10:uidLastSave="{00000000-0000-0000-0000-000000000000}"/>
  <bookViews>
    <workbookView xWindow="-120" yWindow="-120" windowWidth="20730" windowHeight="11160" tabRatio="894" activeTab="10" xr2:uid="{E0ED12B3-C9C9-483E-A9DD-DC610778BD13}"/>
  </bookViews>
  <sheets>
    <sheet name="16-1" sheetId="2" r:id="rId1"/>
    <sheet name="16-2" sheetId="3" r:id="rId2"/>
    <sheet name="16-3" sheetId="4" r:id="rId3"/>
    <sheet name="16-4" sheetId="5" r:id="rId4"/>
    <sheet name="16-5" sheetId="6" r:id="rId5"/>
    <sheet name="16-6" sheetId="7" r:id="rId6"/>
    <sheet name="16-7" sheetId="8" r:id="rId7"/>
    <sheet name="16-8" sheetId="9" r:id="rId8"/>
    <sheet name="16-9" sheetId="10" r:id="rId9"/>
    <sheet name="16-10" sheetId="11" r:id="rId10"/>
    <sheet name="16-11" sheetId="12" r:id="rId11"/>
    <sheet name="16-12" sheetId="13" r:id="rId12"/>
    <sheet name="16-13" sheetId="14" r:id="rId13"/>
    <sheet name="16-14" sheetId="15" r:id="rId14"/>
    <sheet name="16-15" sheetId="16" r:id="rId15"/>
    <sheet name="16-16" sheetId="17" r:id="rId16"/>
    <sheet name="16-17" sheetId="18" r:id="rId17"/>
    <sheet name="16-18" sheetId="19" r:id="rId18"/>
    <sheet name="16-19" sheetId="20" r:id="rId19"/>
    <sheet name="16-20" sheetId="21" r:id="rId20"/>
  </sheets>
  <definedNames>
    <definedName name="_xlnm.Print_Area" localSheetId="16">'16-17'!$A$1:$H$68</definedName>
    <definedName name="_xlnm.Print_Area" localSheetId="17">'16-18'!$A$1:$F$22</definedName>
    <definedName name="_xlnm.Print_Area" localSheetId="19">'16-20'!$A$1:$F$22</definedName>
    <definedName name="_xlnm.Print_Area" localSheetId="5">'16-6'!$A$1:$H$127</definedName>
    <definedName name="_xlnm.Print_Area" localSheetId="6">'16-7'!$A$1:$H$67</definedName>
    <definedName name="_xlnm.Print_Titles" localSheetId="5">'16-6'!$1:$4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7" i="18" l="1"/>
  <c r="E57" i="18"/>
  <c r="C57" i="18"/>
  <c r="H56" i="18"/>
  <c r="F56" i="18"/>
  <c r="D56" i="18"/>
  <c r="H55" i="18"/>
  <c r="F55" i="18"/>
  <c r="D55" i="18"/>
  <c r="H54" i="18"/>
  <c r="F54" i="18"/>
  <c r="D54" i="18"/>
  <c r="G53" i="18"/>
  <c r="E53" i="18"/>
  <c r="C53" i="18"/>
  <c r="H52" i="18"/>
  <c r="F52" i="18"/>
  <c r="D52" i="18"/>
  <c r="H51" i="18"/>
  <c r="F51" i="18"/>
  <c r="D51" i="18"/>
  <c r="H50" i="18"/>
  <c r="F50" i="18"/>
  <c r="D50" i="18"/>
  <c r="G49" i="18"/>
  <c r="E49" i="18"/>
  <c r="C49" i="18"/>
  <c r="H48" i="18"/>
  <c r="F48" i="18"/>
  <c r="D48" i="18"/>
  <c r="H47" i="18"/>
  <c r="F47" i="18"/>
  <c r="D47" i="18"/>
  <c r="H46" i="18"/>
  <c r="F46" i="18"/>
  <c r="D46" i="18"/>
  <c r="G45" i="18"/>
  <c r="E45" i="18"/>
  <c r="C45" i="18"/>
  <c r="H44" i="18"/>
  <c r="F44" i="18"/>
  <c r="D44" i="18"/>
  <c r="H43" i="18"/>
  <c r="F43" i="18"/>
  <c r="D43" i="18"/>
  <c r="H42" i="18"/>
  <c r="F42" i="18"/>
  <c r="D42" i="18"/>
  <c r="H32" i="18"/>
  <c r="F32" i="18"/>
  <c r="D32" i="18"/>
  <c r="H31" i="18"/>
  <c r="F31" i="18"/>
  <c r="D31" i="18"/>
  <c r="H30" i="18"/>
  <c r="F30" i="18"/>
  <c r="D30" i="18"/>
  <c r="D12" i="13"/>
  <c r="F15" i="9"/>
  <c r="M15" i="9" s="1"/>
  <c r="M14" i="9"/>
  <c r="M16" i="5"/>
  <c r="J16" i="5"/>
  <c r="G16" i="5"/>
  <c r="F16" i="5"/>
  <c r="E16" i="5"/>
  <c r="D16" i="5" s="1"/>
</calcChain>
</file>

<file path=xl/sharedStrings.xml><?xml version="1.0" encoding="utf-8"?>
<sst xmlns="http://schemas.openxmlformats.org/spreadsheetml/2006/main" count="869" uniqueCount="267">
  <si>
    <t>16-1　市内の学校の状況</t>
    <rPh sb="5" eb="7">
      <t>シナイ</t>
    </rPh>
    <rPh sb="8" eb="10">
      <t>ガッコウ</t>
    </rPh>
    <rPh sb="11" eb="13">
      <t>ジョウキョウ</t>
    </rPh>
    <phoneticPr fontId="4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</si>
  <si>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4"/>
  </si>
  <si>
    <t>区　　分</t>
    <rPh sb="0" eb="1">
      <t>ク</t>
    </rPh>
    <rPh sb="3" eb="4">
      <t>ブン</t>
    </rPh>
    <phoneticPr fontId="4"/>
  </si>
  <si>
    <t>大学</t>
    <rPh sb="0" eb="2">
      <t>ダイガク</t>
    </rPh>
    <phoneticPr fontId="4"/>
  </si>
  <si>
    <t>高等学校</t>
    <rPh sb="0" eb="4">
      <t>コウトウガッコウ</t>
    </rPh>
    <phoneticPr fontId="4"/>
  </si>
  <si>
    <t>中学校</t>
    <rPh sb="0" eb="3">
      <t>チュウガッコウ</t>
    </rPh>
    <phoneticPr fontId="4"/>
  </si>
  <si>
    <t>小学校</t>
    <rPh sb="0" eb="3">
      <t>ショウガッコウ</t>
    </rPh>
    <phoneticPr fontId="4"/>
  </si>
  <si>
    <t>幼稚園</t>
    <rPh sb="0" eb="3">
      <t>ヨウチエン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</si>
  <si>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</si>
  <si>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専修学校</t>
    <rPh sb="0" eb="4">
      <t>センシュウガッコウ</t>
    </rPh>
    <phoneticPr fontId="4"/>
  </si>
  <si>
    <t>年度</t>
    <rPh sb="0" eb="2">
      <t>ネンド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</si>
  <si>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</si>
  <si>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</si>
  <si>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学校数</t>
  </si>
  <si>
    <t>平成24年度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</si>
  <si>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</si>
  <si>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教員数</t>
    <rPh sb="0" eb="2">
      <t>キョウイン</t>
    </rPh>
    <rPh sb="2" eb="3">
      <t>スウ</t>
    </rPh>
    <phoneticPr fontId="4"/>
  </si>
  <si>
    <t>在学者数</t>
  </si>
  <si>
    <t>（注）私立大学に短大１を含む。教員数は本務者のみ。東安中学校を除く。</t>
    <rPh sb="1" eb="2">
      <t>チュウ</t>
    </rPh>
    <rPh sb="3" eb="5">
      <t>シリツ</t>
    </rPh>
    <rPh sb="5" eb="7">
      <t>ダイガク</t>
    </rPh>
    <rPh sb="8" eb="10">
      <t>タンダイ</t>
    </rPh>
    <rPh sb="12" eb="13">
      <t>フク</t>
    </rPh>
    <rPh sb="15" eb="17">
      <t>キョウイン</t>
    </rPh>
    <rPh sb="17" eb="18">
      <t>スウ</t>
    </rPh>
    <rPh sb="19" eb="21">
      <t>ホンム</t>
    </rPh>
    <rPh sb="21" eb="22">
      <t>シャ</t>
    </rPh>
    <rPh sb="25" eb="26">
      <t>ヒガシ</t>
    </rPh>
    <rPh sb="26" eb="27">
      <t>ヤス</t>
    </rPh>
    <rPh sb="27" eb="28">
      <t>チュウ</t>
    </rPh>
    <rPh sb="28" eb="30">
      <t>ガッコウ</t>
    </rPh>
    <rPh sb="31" eb="32">
      <t>ノゾ</t>
    </rPh>
    <phoneticPr fontId="4"/>
  </si>
  <si>
    <t>資料：学校基本調査</t>
    <rPh sb="0" eb="2">
      <t>シリョウ</t>
    </rPh>
    <rPh sb="3" eb="9">
      <t>ガッコウキホンチョウサ</t>
    </rPh>
    <phoneticPr fontId="4"/>
  </si>
  <si>
    <t>　　　公立幼稚園に公立幼保園の幼稚園部を含む。</t>
    <rPh sb="3" eb="5">
      <t>コウリツ</t>
    </rPh>
    <rPh sb="5" eb="8">
      <t>ヨウチエン</t>
    </rPh>
    <rPh sb="9" eb="11">
      <t>コウリツ</t>
    </rPh>
    <rPh sb="11" eb="12">
      <t>ヨウ</t>
    </rPh>
    <rPh sb="12" eb="13">
      <t>ホ</t>
    </rPh>
    <rPh sb="13" eb="14">
      <t>エン</t>
    </rPh>
    <rPh sb="15" eb="18">
      <t>ヨウチエン</t>
    </rPh>
    <rPh sb="18" eb="19">
      <t>ブ</t>
    </rPh>
    <rPh sb="20" eb="21">
      <t>フク</t>
    </rPh>
    <phoneticPr fontId="4"/>
  </si>
  <si>
    <t>16-2　市立幼稚園の状況</t>
    <phoneticPr fontId="4"/>
  </si>
  <si>
    <t>　　　各年5月1日現在</t>
    <rPh sb="3" eb="5">
      <t>カクネン</t>
    </rPh>
    <rPh sb="6" eb="7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</si>
  <si>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タビ</t>
    </rPh>
    <phoneticPr fontId="4"/>
  </si>
  <si>
    <t>園　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</si>
  <si>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</si>
  <si>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在   園   者   数</t>
    <rPh sb="0" eb="1">
      <t>ザイ</t>
    </rPh>
    <rPh sb="8" eb="9">
      <t>モノ</t>
    </rPh>
    <phoneticPr fontId="4"/>
  </si>
  <si>
    <t>敷地面積
（㎡）</t>
    <phoneticPr fontId="4"/>
  </si>
  <si>
    <t>建物面積
（㎡）</t>
    <phoneticPr fontId="4"/>
  </si>
  <si>
    <t>計</t>
  </si>
  <si>
    <t>男</t>
  </si>
  <si>
    <t>女</t>
  </si>
  <si>
    <t>平成16年度</t>
    <rPh sb="0" eb="2">
      <t>ヘイセイ</t>
    </rPh>
    <rPh sb="4" eb="6">
      <t>ネンド</t>
    </rPh>
    <phoneticPr fontId="4"/>
  </si>
  <si>
    <t>（注）市立幼保園の幼稚園部を含む。</t>
    <rPh sb="1" eb="2">
      <t>チュウ</t>
    </rPh>
    <rPh sb="3" eb="4">
      <t>シ</t>
    </rPh>
    <rPh sb="4" eb="5">
      <t>リツ</t>
    </rPh>
    <rPh sb="5" eb="6">
      <t>ヨウ</t>
    </rPh>
    <rPh sb="6" eb="7">
      <t>ホ</t>
    </rPh>
    <rPh sb="7" eb="8">
      <t>エン</t>
    </rPh>
    <rPh sb="9" eb="12">
      <t>ヨウチエン</t>
    </rPh>
    <rPh sb="12" eb="13">
      <t>ブ</t>
    </rPh>
    <rPh sb="14" eb="15">
      <t>フク</t>
    </rPh>
    <phoneticPr fontId="4"/>
  </si>
  <si>
    <t>　　資料：学校基本調査</t>
    <phoneticPr fontId="4"/>
  </si>
  <si>
    <t>16-3　小学校の概況</t>
    <phoneticPr fontId="4"/>
  </si>
  <si>
    <t>年　　度</t>
    <phoneticPr fontId="4"/>
  </si>
  <si>
    <t>学校数</t>
    <rPh sb="0" eb="2">
      <t>ガッコウ</t>
    </rPh>
    <rPh sb="2" eb="3">
      <t>スウ</t>
    </rPh>
    <phoneticPr fontId="4"/>
  </si>
  <si>
    <t>児               童               数</t>
  </si>
  <si>
    <t>外国人
(再掲)</t>
    <rPh sb="0" eb="2">
      <t>ガイコク</t>
    </rPh>
    <rPh sb="2" eb="3">
      <t>ジン</t>
    </rPh>
    <rPh sb="5" eb="6">
      <t>サイ</t>
    </rPh>
    <rPh sb="6" eb="7">
      <t>ケイ</t>
    </rPh>
    <phoneticPr fontId="4"/>
  </si>
  <si>
    <t>職員数</t>
    <rPh sb="0" eb="3">
      <t>ショクインスウ</t>
    </rPh>
    <phoneticPr fontId="4"/>
  </si>
  <si>
    <t>総　　　　計</t>
    <phoneticPr fontId="4"/>
  </si>
  <si>
    <t>１　　学　　年</t>
    <phoneticPr fontId="4"/>
  </si>
  <si>
    <t>２　　学　　年</t>
    <phoneticPr fontId="4"/>
  </si>
  <si>
    <t>３　　学　　年</t>
    <phoneticPr fontId="4"/>
  </si>
  <si>
    <t>４　　学　　年</t>
    <phoneticPr fontId="4"/>
  </si>
  <si>
    <t>５　　学　　年</t>
    <phoneticPr fontId="4"/>
  </si>
  <si>
    <t>６　　学　　年</t>
    <phoneticPr fontId="4"/>
  </si>
  <si>
    <t>令和元年度</t>
    <rPh sb="0" eb="1">
      <t>レイワ</t>
    </rPh>
    <rPh sb="1" eb="3">
      <t>ガンネン</t>
    </rPh>
    <rPh sb="3" eb="5">
      <t>ネンド</t>
    </rPh>
    <phoneticPr fontId="4"/>
  </si>
  <si>
    <t>（注）平成17年度以降は旧２町を含む。</t>
    <rPh sb="8" eb="9">
      <t>ド</t>
    </rPh>
    <phoneticPr fontId="4"/>
  </si>
  <si>
    <t>　　資料：学校基本調査</t>
    <rPh sb="2" eb="4">
      <t>シリョウ</t>
    </rPh>
    <rPh sb="5" eb="7">
      <t>ガッコウ</t>
    </rPh>
    <rPh sb="7" eb="9">
      <t>キホン</t>
    </rPh>
    <rPh sb="9" eb="11">
      <t>チョウサ</t>
    </rPh>
    <phoneticPr fontId="4"/>
  </si>
  <si>
    <t>16-4　中学校の概況</t>
    <phoneticPr fontId="4"/>
  </si>
  <si>
    <t>生               徒               数</t>
  </si>
  <si>
    <t>外国人
（再掲）</t>
    <rPh sb="0" eb="2">
      <t>ガイコク</t>
    </rPh>
    <rPh sb="2" eb="3">
      <t>ジン</t>
    </rPh>
    <rPh sb="5" eb="6">
      <t>サイ</t>
    </rPh>
    <rPh sb="6" eb="7">
      <t>ケイ</t>
    </rPh>
    <phoneticPr fontId="4"/>
  </si>
  <si>
    <t>総        計</t>
  </si>
  <si>
    <t>１　　学　　年</t>
    <rPh sb="3" eb="4">
      <t>ガク</t>
    </rPh>
    <rPh sb="6" eb="7">
      <t>トシ</t>
    </rPh>
    <phoneticPr fontId="4"/>
  </si>
  <si>
    <t>２　　学　　年</t>
    <rPh sb="3" eb="4">
      <t>ガク</t>
    </rPh>
    <rPh sb="6" eb="7">
      <t>トシ</t>
    </rPh>
    <phoneticPr fontId="4"/>
  </si>
  <si>
    <t>３　　学　　年</t>
    <rPh sb="3" eb="4">
      <t>ガク</t>
    </rPh>
    <rPh sb="6" eb="7">
      <t>トシ</t>
    </rPh>
    <phoneticPr fontId="4"/>
  </si>
  <si>
    <t>令和元年度</t>
    <rPh sb="0" eb="1">
      <t>レイワ</t>
    </rPh>
    <rPh sb="1" eb="3">
      <t>ガンネン</t>
    </rPh>
    <rPh sb="4" eb="5">
      <t>ド</t>
    </rPh>
    <phoneticPr fontId="4"/>
  </si>
  <si>
    <t>　資料：学校基本調査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4"/>
  </si>
  <si>
    <t>16-5　中学校の進路別卒業者数</t>
    <rPh sb="5" eb="8">
      <t>チュウガッコウ</t>
    </rPh>
    <rPh sb="9" eb="11">
      <t>シンロ</t>
    </rPh>
    <rPh sb="11" eb="12">
      <t>ベツ</t>
    </rPh>
    <rPh sb="12" eb="15">
      <t>ソツギョウシャ</t>
    </rPh>
    <rPh sb="15" eb="16">
      <t>スウ</t>
    </rPh>
    <phoneticPr fontId="4"/>
  </si>
  <si>
    <t>各年5月1日現在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phoneticPr fontId="4"/>
  </si>
  <si>
    <t>年　　次</t>
    <rPh sb="0" eb="1">
      <t>トシ</t>
    </rPh>
    <rPh sb="3" eb="4">
      <t>ジ</t>
    </rPh>
    <phoneticPr fontId="4"/>
  </si>
  <si>
    <t>卒業者総数</t>
    <rPh sb="0" eb="3">
      <t>ソツギョウシャ</t>
    </rPh>
    <rPh sb="3" eb="5">
      <t>ソウスウ</t>
    </rPh>
    <phoneticPr fontId="4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</si>
  <si>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4"/>
  </si>
  <si>
    <t>専修学校等
進学・入学者</t>
    <rPh sb="0" eb="1">
      <t>セン</t>
    </rPh>
    <rPh sb="1" eb="2">
      <t>オサム</t>
    </rPh>
    <rPh sb="2" eb="3">
      <t>ガク</t>
    </rPh>
    <rPh sb="3" eb="4">
      <t>コウ</t>
    </rPh>
    <rPh sb="4" eb="5">
      <t>ナド</t>
    </rPh>
    <rPh sb="6" eb="8">
      <t>シンガク</t>
    </rPh>
    <rPh sb="9" eb="12">
      <t>ニュウガクシャ</t>
    </rPh>
    <phoneticPr fontId="4"/>
  </si>
  <si>
    <t>公共職業能力
開発施設等入学者</t>
    <rPh sb="0" eb="1">
      <t>オオヤケ</t>
    </rPh>
    <rPh sb="1" eb="2">
      <t>トモ</t>
    </rPh>
    <rPh sb="2" eb="3">
      <t>ショク</t>
    </rPh>
    <rPh sb="3" eb="4">
      <t>ギョウ</t>
    </rPh>
    <rPh sb="4" eb="6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4"/>
  </si>
  <si>
    <t>就職者</t>
    <rPh sb="0" eb="3">
      <t>シュウショクシャ</t>
    </rPh>
    <phoneticPr fontId="4"/>
  </si>
  <si>
    <t>左記以外の者</t>
    <rPh sb="0" eb="2">
      <t>サキ</t>
    </rPh>
    <rPh sb="2" eb="4">
      <t>イガイ</t>
    </rPh>
    <rPh sb="5" eb="6">
      <t>モノ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</si>
  <si>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</si>
  <si>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</si>
  <si>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</si>
  <si>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平成16年</t>
  </si>
  <si>
    <t>-</t>
  </si>
  <si>
    <t>　17</t>
  </si>
  <si>
    <t>　18</t>
  </si>
  <si>
    <t>　19</t>
    <phoneticPr fontId="4"/>
  </si>
  <si>
    <t>　20</t>
    <phoneticPr fontId="4"/>
  </si>
  <si>
    <t>　21</t>
  </si>
  <si>
    <t>　22</t>
  </si>
  <si>
    <t>　23</t>
  </si>
  <si>
    <t>　24</t>
  </si>
  <si>
    <t>　25</t>
  </si>
  <si>
    <t>　26</t>
  </si>
  <si>
    <t>　27</t>
  </si>
  <si>
    <t>　28</t>
  </si>
  <si>
    <t>　29</t>
  </si>
  <si>
    <t>　30</t>
  </si>
  <si>
    <t>令和元年</t>
    <rPh sb="0" eb="1">
      <t>レイワ</t>
    </rPh>
    <rPh sb="1" eb="3">
      <t>ガンネン</t>
    </rPh>
    <phoneticPr fontId="4"/>
  </si>
  <si>
    <t>　2</t>
  </si>
  <si>
    <t>　3</t>
  </si>
  <si>
    <t>　4</t>
  </si>
  <si>
    <t>（注）各年3月の卒業者</t>
    <rPh sb="1" eb="2">
      <t>チュウ</t>
    </rPh>
    <rPh sb="3" eb="4">
      <t>カク</t>
    </rPh>
    <rPh sb="4" eb="5">
      <t>ネン</t>
    </rPh>
    <rPh sb="6" eb="7">
      <t>ガツ</t>
    </rPh>
    <rPh sb="8" eb="11">
      <t>ソツギョウシャ</t>
    </rPh>
    <phoneticPr fontId="4"/>
  </si>
  <si>
    <t>　　　資料：学校基本調査</t>
    <rPh sb="3" eb="5">
      <t>シリョウ</t>
    </rPh>
    <rPh sb="6" eb="8">
      <t>ガッコウ</t>
    </rPh>
    <rPh sb="8" eb="10">
      <t>キホン</t>
    </rPh>
    <rPh sb="10" eb="12">
      <t>チョウサ</t>
    </rPh>
    <phoneticPr fontId="4"/>
  </si>
  <si>
    <t>　　　平成18年以降は旧2町を含む。</t>
    <rPh sb="3" eb="5">
      <t>ヘイセイ</t>
    </rPh>
    <rPh sb="7" eb="8">
      <t>ネン</t>
    </rPh>
    <rPh sb="8" eb="10">
      <t>イコウ</t>
    </rPh>
    <rPh sb="11" eb="12">
      <t>キュウ</t>
    </rPh>
    <rPh sb="13" eb="14">
      <t>チョウ</t>
    </rPh>
    <rPh sb="15" eb="16">
      <t>フク</t>
    </rPh>
    <phoneticPr fontId="4"/>
  </si>
  <si>
    <t>16-6　小学校児童平均体位</t>
    <rPh sb="5" eb="8">
      <t>ショウガッコウ</t>
    </rPh>
    <rPh sb="8" eb="14">
      <t>ジドウヘイキンタイイ</t>
    </rPh>
    <phoneticPr fontId="4"/>
  </si>
  <si>
    <t>各年度　６月３０日現在（単位：㎝、㎏、㎝）</t>
    <rPh sb="0" eb="1">
      <t>カク</t>
    </rPh>
    <rPh sb="1" eb="2">
      <t>ネン</t>
    </rPh>
    <rPh sb="2" eb="3">
      <t>ド</t>
    </rPh>
    <rPh sb="5" eb="6">
      <t>ガツ</t>
    </rPh>
    <rPh sb="8" eb="9">
      <t>ヒ</t>
    </rPh>
    <rPh sb="9" eb="11">
      <t>ゲンザイ</t>
    </rPh>
    <rPh sb="12" eb="14">
      <t>タンイ</t>
    </rPh>
    <phoneticPr fontId="4"/>
  </si>
  <si>
    <t>学年</t>
    <rPh sb="0" eb="2">
      <t>ガクネン</t>
    </rPh>
    <phoneticPr fontId="4"/>
  </si>
  <si>
    <t>身長</t>
    <rPh sb="0" eb="2">
      <t>シンチョウ</t>
    </rPh>
    <phoneticPr fontId="4"/>
  </si>
  <si>
    <t>体重</t>
    <rPh sb="0" eb="2">
      <t>タイジュウ</t>
    </rPh>
    <phoneticPr fontId="4"/>
  </si>
  <si>
    <t>座高</t>
    <rPh sb="0" eb="2">
      <t>ザコウ</t>
    </rPh>
    <phoneticPr fontId="4"/>
  </si>
  <si>
    <t>-</t>
    <phoneticPr fontId="4"/>
  </si>
  <si>
    <t>令和元</t>
    <phoneticPr fontId="4"/>
  </si>
  <si>
    <t>資料：学校保健統計調査</t>
    <rPh sb="3" eb="5">
      <t>ガッコウ</t>
    </rPh>
    <rPh sb="5" eb="7">
      <t>ホケン</t>
    </rPh>
    <rPh sb="7" eb="9">
      <t>トウケイ</t>
    </rPh>
    <rPh sb="9" eb="11">
      <t>チョウサ</t>
    </rPh>
    <phoneticPr fontId="4"/>
  </si>
  <si>
    <t>(注）平成17年度までは旧大垣市の数値</t>
    <phoneticPr fontId="4"/>
  </si>
  <si>
    <t>(注）令和元年以降は岐阜県平均</t>
    <rPh sb="3" eb="5">
      <t>レイワ</t>
    </rPh>
    <rPh sb="5" eb="7">
      <t>ガンネン</t>
    </rPh>
    <rPh sb="7" eb="9">
      <t>イコウ</t>
    </rPh>
    <rPh sb="10" eb="13">
      <t>ギフケン</t>
    </rPh>
    <rPh sb="13" eb="15">
      <t>ヘイキン</t>
    </rPh>
    <phoneticPr fontId="4"/>
  </si>
  <si>
    <t>16-7　中学校生徒平均体位</t>
    <rPh sb="5" eb="8">
      <t>チュウガッコウ</t>
    </rPh>
    <rPh sb="8" eb="10">
      <t>セイト</t>
    </rPh>
    <rPh sb="10" eb="12">
      <t>ヘイキン</t>
    </rPh>
    <rPh sb="12" eb="14">
      <t>タイイ</t>
    </rPh>
    <phoneticPr fontId="4"/>
  </si>
  <si>
    <t>.</t>
    <phoneticPr fontId="4"/>
  </si>
  <si>
    <t>16-8　情報工房利用状況</t>
    <rPh sb="5" eb="7">
      <t>ジョウホウ</t>
    </rPh>
    <rPh sb="7" eb="9">
      <t>コウボウ</t>
    </rPh>
    <rPh sb="9" eb="10">
      <t>リ</t>
    </rPh>
    <rPh sb="10" eb="11">
      <t>ヨウ</t>
    </rPh>
    <rPh sb="11" eb="13">
      <t>ジョウキョウ</t>
    </rPh>
    <phoneticPr fontId="4"/>
  </si>
  <si>
    <t>単位：人</t>
    <rPh sb="0" eb="2">
      <t>タンイ</t>
    </rPh>
    <rPh sb="3" eb="4">
      <t>ニン</t>
    </rPh>
    <phoneticPr fontId="4"/>
  </si>
  <si>
    <t>区      分</t>
    <rPh sb="0" eb="1">
      <t>ク</t>
    </rPh>
    <rPh sb="7" eb="8">
      <t>ブン</t>
    </rPh>
    <phoneticPr fontId="4"/>
  </si>
  <si>
    <t>交流
サロン</t>
    <rPh sb="0" eb="2">
      <t>コウリュウ</t>
    </rPh>
    <phoneticPr fontId="4"/>
  </si>
  <si>
    <t>交流
ギャラリー</t>
    <rPh sb="0" eb="2">
      <t>コウリュウ</t>
    </rPh>
    <phoneticPr fontId="4"/>
  </si>
  <si>
    <t>西美濃
みどころ
プラザ</t>
    <rPh sb="0" eb="1">
      <t>ニシ</t>
    </rPh>
    <rPh sb="1" eb="3">
      <t>ミノ</t>
    </rPh>
    <phoneticPr fontId="4"/>
  </si>
  <si>
    <t>創作
コーナー</t>
    <rPh sb="0" eb="2">
      <t>ソウサク</t>
    </rPh>
    <phoneticPr fontId="4"/>
  </si>
  <si>
    <t>会議室
１～３</t>
    <rPh sb="0" eb="3">
      <t>カイギシツ</t>
    </rPh>
    <phoneticPr fontId="4"/>
  </si>
  <si>
    <t>会議室
４</t>
    <rPh sb="0" eb="3">
      <t>カイギシツ</t>
    </rPh>
    <phoneticPr fontId="4"/>
  </si>
  <si>
    <t>研修室</t>
    <rPh sb="0" eb="3">
      <t>ケンシュウシツ</t>
    </rPh>
    <phoneticPr fontId="4"/>
  </si>
  <si>
    <t>多目的
研修室</t>
    <rPh sb="0" eb="3">
      <t>タモクテキ</t>
    </rPh>
    <rPh sb="4" eb="7">
      <t>ケンシュウシツ</t>
    </rPh>
    <phoneticPr fontId="4"/>
  </si>
  <si>
    <t>スインク
ホール</t>
    <phoneticPr fontId="4"/>
  </si>
  <si>
    <t>セミナー
室</t>
    <rPh sb="5" eb="6">
      <t>シツ</t>
    </rPh>
    <phoneticPr fontId="4"/>
  </si>
  <si>
    <r>
      <t xml:space="preserve">その他
</t>
    </r>
    <r>
      <rPr>
        <b/>
        <sz val="9"/>
        <rFont val="ＭＳ 明朝"/>
        <family val="1"/>
        <charset val="128"/>
      </rPr>
      <t>（視察、
イベント）</t>
    </r>
    <rPh sb="2" eb="3">
      <t>タ</t>
    </rPh>
    <rPh sb="5" eb="7">
      <t>シサツ</t>
    </rPh>
    <phoneticPr fontId="4"/>
  </si>
  <si>
    <t>総計</t>
    <rPh sb="0" eb="1">
      <t>フサ</t>
    </rPh>
    <rPh sb="1" eb="2">
      <t>ケイ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</si>
  <si>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</si>
  <si>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資料：情報企画課</t>
    <rPh sb="0" eb="2">
      <t>シリョウ</t>
    </rPh>
    <rPh sb="3" eb="5">
      <t>ジョウホウ</t>
    </rPh>
    <rPh sb="5" eb="7">
      <t>キカク</t>
    </rPh>
    <rPh sb="7" eb="8">
      <t>カ</t>
    </rPh>
    <phoneticPr fontId="4"/>
  </si>
  <si>
    <t>16-9　武道館利用状況</t>
    <rPh sb="5" eb="8">
      <t>ブドウカン</t>
    </rPh>
    <rPh sb="8" eb="10">
      <t>リヨウ</t>
    </rPh>
    <rPh sb="10" eb="12">
      <t>ジョウキョウ</t>
    </rPh>
    <phoneticPr fontId="4"/>
  </si>
  <si>
    <t>年　度</t>
    <rPh sb="0" eb="1">
      <t>ネン</t>
    </rPh>
    <rPh sb="2" eb="3">
      <t>ド</t>
    </rPh>
    <phoneticPr fontId="4"/>
  </si>
  <si>
    <t>道場</t>
    <rPh sb="0" eb="2">
      <t>ドウジョウ</t>
    </rPh>
    <phoneticPr fontId="4"/>
  </si>
  <si>
    <t>相撲場</t>
    <rPh sb="0" eb="1">
      <t>ソウ</t>
    </rPh>
    <rPh sb="1" eb="2">
      <t>ホク</t>
    </rPh>
    <rPh sb="2" eb="3">
      <t>ジョウ</t>
    </rPh>
    <phoneticPr fontId="4"/>
  </si>
  <si>
    <t>会議室等</t>
    <rPh sb="0" eb="1">
      <t>カイ</t>
    </rPh>
    <rPh sb="1" eb="2">
      <t>ギ</t>
    </rPh>
    <rPh sb="2" eb="3">
      <t>シツ</t>
    </rPh>
    <rPh sb="3" eb="4">
      <t>トウ</t>
    </rPh>
    <phoneticPr fontId="4"/>
  </si>
  <si>
    <t>ﾄﾚｰﾆﾝｸﾞｾﾝﾀｰ</t>
    <phoneticPr fontId="4"/>
  </si>
  <si>
    <t>資料：社会教育スポーツ課</t>
    <rPh sb="0" eb="2">
      <t>シリョウ</t>
    </rPh>
    <rPh sb="3" eb="5">
      <t>シャカイ</t>
    </rPh>
    <rPh sb="5" eb="7">
      <t>キョウイク</t>
    </rPh>
    <rPh sb="11" eb="12">
      <t>カ</t>
    </rPh>
    <phoneticPr fontId="4"/>
  </si>
  <si>
    <t>16-10　総合体育館利用状況</t>
    <rPh sb="6" eb="8">
      <t>ソウゴウ</t>
    </rPh>
    <rPh sb="8" eb="11">
      <t>タイイクカン</t>
    </rPh>
    <rPh sb="11" eb="13">
      <t>リヨウ</t>
    </rPh>
    <rPh sb="13" eb="15">
      <t>ジョウキョウ</t>
    </rPh>
    <phoneticPr fontId="4"/>
  </si>
  <si>
    <t>（単位：人）</t>
    <rPh sb="1" eb="3">
      <t>タンイ</t>
    </rPh>
    <rPh sb="4" eb="5">
      <t>ニン</t>
    </rPh>
    <phoneticPr fontId="4"/>
  </si>
  <si>
    <t>体育館</t>
    <rPh sb="0" eb="3">
      <t>タイイクカン</t>
    </rPh>
    <phoneticPr fontId="4"/>
  </si>
  <si>
    <t>競技場一般公開</t>
    <rPh sb="0" eb="3">
      <t>キョウギジョウ</t>
    </rPh>
    <rPh sb="3" eb="5">
      <t>イッパン</t>
    </rPh>
    <rPh sb="5" eb="7">
      <t>コウカイ</t>
    </rPh>
    <phoneticPr fontId="4"/>
  </si>
  <si>
    <t>テニスコート</t>
    <phoneticPr fontId="4"/>
  </si>
  <si>
    <t>会議室等</t>
    <rPh sb="0" eb="4">
      <t>カイギシツトウ</t>
    </rPh>
    <phoneticPr fontId="4"/>
  </si>
  <si>
    <t>トレーニング室</t>
    <rPh sb="6" eb="7">
      <t>シツ</t>
    </rPh>
    <phoneticPr fontId="4"/>
  </si>
  <si>
    <t>総計</t>
    <rPh sb="0" eb="1">
      <t>ソウ</t>
    </rPh>
    <rPh sb="1" eb="2">
      <t>ケイ</t>
    </rPh>
    <phoneticPr fontId="4"/>
  </si>
  <si>
    <t>資料：社会教育スポーツ課</t>
  </si>
  <si>
    <t>16-11　市民プール利用状況</t>
    <rPh sb="6" eb="8">
      <t>シミン</t>
    </rPh>
    <rPh sb="11" eb="13">
      <t>リヨウ</t>
    </rPh>
    <rPh sb="13" eb="15">
      <t>ジョウキョウ</t>
    </rPh>
    <phoneticPr fontId="4"/>
  </si>
  <si>
    <t>(単位：人)</t>
    <rPh sb="1" eb="3">
      <t>タンイ</t>
    </rPh>
    <rPh sb="4" eb="5">
      <t>ニン</t>
    </rPh>
    <phoneticPr fontId="4"/>
  </si>
  <si>
    <t>勤労身体障害者等
市民プール</t>
    <rPh sb="0" eb="2">
      <t>キンロウ</t>
    </rPh>
    <rPh sb="2" eb="7">
      <t>シンタイショウガイシャ</t>
    </rPh>
    <rPh sb="7" eb="8">
      <t>トウ</t>
    </rPh>
    <rPh sb="9" eb="11">
      <t>シミン</t>
    </rPh>
    <phoneticPr fontId="4"/>
  </si>
  <si>
    <t>大垣市民プール</t>
    <rPh sb="0" eb="2">
      <t>オオガキ</t>
    </rPh>
    <rPh sb="2" eb="4">
      <t>シミン</t>
    </rPh>
    <phoneticPr fontId="4"/>
  </si>
  <si>
    <t>※新型コロナウイルス感染症拡大防止のため令和2年度は休場</t>
    <rPh sb="1" eb="3">
      <t>シンガタ</t>
    </rPh>
    <rPh sb="10" eb="13">
      <t>カンセンショウ</t>
    </rPh>
    <rPh sb="13" eb="15">
      <t>カクダイ</t>
    </rPh>
    <rPh sb="15" eb="17">
      <t>ボウシ</t>
    </rPh>
    <rPh sb="20" eb="22">
      <t>レイワ</t>
    </rPh>
    <phoneticPr fontId="4"/>
  </si>
  <si>
    <t>16-12　大垣城ホール利用状況</t>
    <rPh sb="6" eb="8">
      <t>オオガキ</t>
    </rPh>
    <rPh sb="8" eb="9">
      <t>ジョウ</t>
    </rPh>
    <rPh sb="12" eb="14">
      <t>リヨウ</t>
    </rPh>
    <rPh sb="14" eb="16">
      <t>ジョウキョウ</t>
    </rPh>
    <phoneticPr fontId="4"/>
  </si>
  <si>
    <t>競技場</t>
    <rPh sb="0" eb="3">
      <t>キョウギジョウ</t>
    </rPh>
    <phoneticPr fontId="4"/>
  </si>
  <si>
    <t>総　　　計</t>
    <rPh sb="0" eb="1">
      <t>ソウ</t>
    </rPh>
    <rPh sb="4" eb="5">
      <t>ケイ</t>
    </rPh>
    <phoneticPr fontId="4"/>
  </si>
  <si>
    <t>16-13　市民会館利用状況</t>
    <rPh sb="6" eb="10">
      <t>シミンカイカン</t>
    </rPh>
    <rPh sb="10" eb="12">
      <t>リヨウ</t>
    </rPh>
    <rPh sb="12" eb="14">
      <t>ジョウキョウ</t>
    </rPh>
    <phoneticPr fontId="4"/>
  </si>
  <si>
    <t>ホール関係</t>
    <rPh sb="3" eb="5">
      <t>カンケイ</t>
    </rPh>
    <phoneticPr fontId="4"/>
  </si>
  <si>
    <t>会議室関係</t>
    <rPh sb="0" eb="3">
      <t>カイギシツ</t>
    </rPh>
    <rPh sb="3" eb="5">
      <t>カンケイ</t>
    </rPh>
    <phoneticPr fontId="4"/>
  </si>
  <si>
    <t>結婚式場</t>
    <rPh sb="0" eb="4">
      <t>ケッコンシキジョウ</t>
    </rPh>
    <phoneticPr fontId="4"/>
  </si>
  <si>
    <t>披露宴会場</t>
    <rPh sb="0" eb="5">
      <t>ヒロウエンカイジョウ</t>
    </rPh>
    <phoneticPr fontId="4"/>
  </si>
  <si>
    <t>花嫁式服一式</t>
    <rPh sb="0" eb="2">
      <t>ハナヨメ</t>
    </rPh>
    <rPh sb="2" eb="3">
      <t>シキフク</t>
    </rPh>
    <rPh sb="3" eb="4">
      <t>フク</t>
    </rPh>
    <rPh sb="4" eb="6">
      <t>イッシキ</t>
    </rPh>
    <phoneticPr fontId="4"/>
  </si>
  <si>
    <t>件数</t>
    <rPh sb="0" eb="2">
      <t>ケンスウ</t>
    </rPh>
    <phoneticPr fontId="4"/>
  </si>
  <si>
    <t>人員</t>
    <rPh sb="0" eb="2">
      <t>ジンイン</t>
    </rPh>
    <phoneticPr fontId="4"/>
  </si>
  <si>
    <t>市内組数</t>
    <rPh sb="0" eb="2">
      <t>シナイ</t>
    </rPh>
    <rPh sb="2" eb="3">
      <t>クミ</t>
    </rPh>
    <rPh sb="3" eb="4">
      <t>スウ</t>
    </rPh>
    <phoneticPr fontId="4"/>
  </si>
  <si>
    <t>市外組数</t>
    <rPh sb="0" eb="2">
      <t>シガイ</t>
    </rPh>
    <rPh sb="2" eb="3">
      <t>クミ</t>
    </rPh>
    <rPh sb="3" eb="4">
      <t>スウ</t>
    </rPh>
    <phoneticPr fontId="4"/>
  </si>
  <si>
    <t>市内回数</t>
    <rPh sb="0" eb="2">
      <t>シナイ</t>
    </rPh>
    <rPh sb="2" eb="4">
      <t>カイスウ</t>
    </rPh>
    <phoneticPr fontId="4"/>
  </si>
  <si>
    <t>市外回数</t>
    <rPh sb="0" eb="2">
      <t>シガイ</t>
    </rPh>
    <rPh sb="2" eb="4">
      <t>カイスウ</t>
    </rPh>
    <phoneticPr fontId="4"/>
  </si>
  <si>
    <t>利用件数</t>
    <rPh sb="0" eb="2">
      <t>リヨウ</t>
    </rPh>
    <rPh sb="2" eb="4">
      <t>ケンスウ</t>
    </rPh>
    <phoneticPr fontId="4"/>
  </si>
  <si>
    <t>令和元年度</t>
    <rPh sb="0" eb="5">
      <t>レイワガンネンド</t>
    </rPh>
    <phoneticPr fontId="4"/>
  </si>
  <si>
    <t>2</t>
  </si>
  <si>
    <t>3</t>
  </si>
  <si>
    <t>4</t>
  </si>
  <si>
    <t>資料：文化振興課</t>
    <rPh sb="0" eb="2">
      <t>シリョウ</t>
    </rPh>
    <rPh sb="3" eb="5">
      <t>ブンカ</t>
    </rPh>
    <rPh sb="5" eb="7">
      <t>シンコウ</t>
    </rPh>
    <rPh sb="7" eb="8">
      <t>カ</t>
    </rPh>
    <phoneticPr fontId="4"/>
  </si>
  <si>
    <t>16-14　文化会館利用状況</t>
    <rPh sb="6" eb="14">
      <t>ブンカカイカンリヨウジョウキョウ</t>
    </rPh>
    <phoneticPr fontId="4"/>
  </si>
  <si>
    <t>展示室</t>
    <rPh sb="0" eb="3">
      <t>テンジシツ</t>
    </rPh>
    <phoneticPr fontId="4"/>
  </si>
  <si>
    <t>資料：文化振興課</t>
  </si>
  <si>
    <t>16-15　学習館利用状況</t>
    <rPh sb="6" eb="8">
      <t>ガクシュウ</t>
    </rPh>
    <rPh sb="8" eb="9">
      <t>カン</t>
    </rPh>
    <rPh sb="9" eb="11">
      <t>リヨウ</t>
    </rPh>
    <rPh sb="11" eb="13">
      <t>ジョウキョウ</t>
    </rPh>
    <phoneticPr fontId="4"/>
  </si>
  <si>
    <t>ホール関係</t>
    <rPh sb="3" eb="4">
      <t>セキ</t>
    </rPh>
    <rPh sb="4" eb="5">
      <t>カカリ</t>
    </rPh>
    <phoneticPr fontId="4"/>
  </si>
  <si>
    <t>会議室関係</t>
    <rPh sb="0" eb="1">
      <t>カイ</t>
    </rPh>
    <rPh sb="1" eb="2">
      <t>ギ</t>
    </rPh>
    <rPh sb="2" eb="3">
      <t>シツ</t>
    </rPh>
    <rPh sb="3" eb="4">
      <t>セキ</t>
    </rPh>
    <rPh sb="4" eb="5">
      <t>カカリ</t>
    </rPh>
    <phoneticPr fontId="4"/>
  </si>
  <si>
    <t>実習室</t>
    <rPh sb="0" eb="1">
      <t>ミ</t>
    </rPh>
    <rPh sb="1" eb="2">
      <t>ナラ</t>
    </rPh>
    <rPh sb="2" eb="3">
      <t>シツ</t>
    </rPh>
    <phoneticPr fontId="4"/>
  </si>
  <si>
    <t>アートギャラリー</t>
    <phoneticPr fontId="4"/>
  </si>
  <si>
    <t>コスモドーム</t>
    <phoneticPr fontId="4"/>
  </si>
  <si>
    <t>水のパビリオン</t>
    <rPh sb="0" eb="1">
      <t>ミズ</t>
    </rPh>
    <phoneticPr fontId="4"/>
  </si>
  <si>
    <t>ハイビジョンシアター</t>
    <phoneticPr fontId="4"/>
  </si>
  <si>
    <t>国際情報コーナー</t>
    <rPh sb="0" eb="1">
      <t>クニ</t>
    </rPh>
    <rPh sb="1" eb="2">
      <t>サイ</t>
    </rPh>
    <rPh sb="2" eb="3">
      <t>ジョウ</t>
    </rPh>
    <rPh sb="3" eb="4">
      <t>ホウ</t>
    </rPh>
    <phoneticPr fontId="4"/>
  </si>
  <si>
    <t>こどもサイエンスプラザ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</si>
  <si>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</si>
  <si>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令和元年度</t>
    <rPh sb="0" eb="3">
      <t>レイワガン</t>
    </rPh>
    <rPh sb="3" eb="5">
      <t>ネンド</t>
    </rPh>
    <phoneticPr fontId="4"/>
  </si>
  <si>
    <t>※ハイビジョンシアターは平成３０年より一般利用を停止</t>
    <rPh sb="12" eb="14">
      <t>ヘイセイ</t>
    </rPh>
    <rPh sb="16" eb="17">
      <t>ネン</t>
    </rPh>
    <rPh sb="19" eb="21">
      <t>イッパン</t>
    </rPh>
    <rPh sb="21" eb="23">
      <t>リヨウ</t>
    </rPh>
    <rPh sb="24" eb="26">
      <t>テイシ</t>
    </rPh>
    <phoneticPr fontId="4"/>
  </si>
  <si>
    <t>16-16　図書分類別蔵書冊数</t>
    <rPh sb="6" eb="8">
      <t>トショ</t>
    </rPh>
    <rPh sb="8" eb="9">
      <t>ブン</t>
    </rPh>
    <rPh sb="9" eb="11">
      <t>ルイベツ</t>
    </rPh>
    <rPh sb="11" eb="13">
      <t>ゾウショ</t>
    </rPh>
    <rPh sb="13" eb="15">
      <t>サツスウ</t>
    </rPh>
    <phoneticPr fontId="4"/>
  </si>
  <si>
    <t>総記</t>
    <rPh sb="0" eb="2">
      <t>ソウキ</t>
    </rPh>
    <phoneticPr fontId="4"/>
  </si>
  <si>
    <t>哲学</t>
    <rPh sb="0" eb="2">
      <t>テツガク</t>
    </rPh>
    <phoneticPr fontId="4"/>
  </si>
  <si>
    <t>歴史</t>
    <rPh sb="0" eb="2">
      <t>レキシ</t>
    </rPh>
    <phoneticPr fontId="4"/>
  </si>
  <si>
    <t>社会科学</t>
    <rPh sb="0" eb="4">
      <t>シャカイカガク</t>
    </rPh>
    <phoneticPr fontId="4"/>
  </si>
  <si>
    <t>自然科学</t>
    <rPh sb="0" eb="4">
      <t>シゼンカガク</t>
    </rPh>
    <phoneticPr fontId="4"/>
  </si>
  <si>
    <t>技術</t>
    <rPh sb="0" eb="2">
      <t>ギジュツ</t>
    </rPh>
    <phoneticPr fontId="4"/>
  </si>
  <si>
    <t>産業</t>
    <rPh sb="0" eb="2">
      <t>サンギョウ</t>
    </rPh>
    <phoneticPr fontId="4"/>
  </si>
  <si>
    <t>芸術</t>
    <rPh sb="0" eb="2">
      <t>ゲイジュツ</t>
    </rPh>
    <phoneticPr fontId="4"/>
  </si>
  <si>
    <t>言語</t>
    <rPh sb="0" eb="2">
      <t>ゲンゴ</t>
    </rPh>
    <phoneticPr fontId="4"/>
  </si>
  <si>
    <t>文学</t>
    <rPh sb="0" eb="2">
      <t>ブンガク</t>
    </rPh>
    <phoneticPr fontId="4"/>
  </si>
  <si>
    <t>合計</t>
    <rPh sb="0" eb="2">
      <t>ゴウケイ</t>
    </rPh>
    <phoneticPr fontId="4"/>
  </si>
  <si>
    <t>平成18年度</t>
    <rPh sb="0" eb="2">
      <t>ヘイセイ</t>
    </rPh>
    <rPh sb="4" eb="6">
      <t>ネンド</t>
    </rPh>
    <phoneticPr fontId="4"/>
  </si>
  <si>
    <t>(4年度の内訳)</t>
    <rPh sb="2" eb="4">
      <t>ネンド</t>
    </rPh>
    <rPh sb="5" eb="7">
      <t>ウチワケ</t>
    </rPh>
    <phoneticPr fontId="4"/>
  </si>
  <si>
    <t>児童図書</t>
    <rPh sb="0" eb="2">
      <t>ジドウ</t>
    </rPh>
    <rPh sb="2" eb="4">
      <t>トショ</t>
    </rPh>
    <phoneticPr fontId="4"/>
  </si>
  <si>
    <t>一般図書</t>
    <rPh sb="0" eb="4">
      <t>イッパントショ</t>
    </rPh>
    <phoneticPr fontId="4"/>
  </si>
  <si>
    <t>参考郷土</t>
    <rPh sb="0" eb="2">
      <t>サンコウ</t>
    </rPh>
    <rPh sb="2" eb="4">
      <t>キョウド</t>
    </rPh>
    <phoneticPr fontId="4"/>
  </si>
  <si>
    <t>(注）上石津・墨俣図書館を含む。</t>
    <rPh sb="1" eb="2">
      <t>チュウ</t>
    </rPh>
    <rPh sb="3" eb="6">
      <t>カミイシヅ</t>
    </rPh>
    <rPh sb="7" eb="9">
      <t>スノマタ</t>
    </rPh>
    <rPh sb="9" eb="12">
      <t>トショカン</t>
    </rPh>
    <rPh sb="13" eb="14">
      <t>フク</t>
    </rPh>
    <phoneticPr fontId="4"/>
  </si>
  <si>
    <t>資料：図書館</t>
    <rPh sb="0" eb="2">
      <t>シリョウ</t>
    </rPh>
    <rPh sb="3" eb="6">
      <t>トショカン</t>
    </rPh>
    <phoneticPr fontId="4"/>
  </si>
  <si>
    <t>16-17　図書館及び図書利用状況</t>
    <rPh sb="6" eb="9">
      <t>トショカン</t>
    </rPh>
    <rPh sb="9" eb="10">
      <t>オヨ</t>
    </rPh>
    <rPh sb="11" eb="17">
      <t>トショリヨウジョウキョウ</t>
    </rPh>
    <phoneticPr fontId="4"/>
  </si>
  <si>
    <t>（単位：日、人、冊）</t>
    <rPh sb="1" eb="3">
      <t>タンイ</t>
    </rPh>
    <rPh sb="4" eb="5">
      <t>ニチ</t>
    </rPh>
    <rPh sb="6" eb="7">
      <t>ニン</t>
    </rPh>
    <rPh sb="8" eb="9">
      <t>サツ</t>
    </rPh>
    <phoneticPr fontId="4"/>
  </si>
  <si>
    <t>開館日数</t>
    <rPh sb="0" eb="2">
      <t>カイカン</t>
    </rPh>
    <rPh sb="2" eb="4">
      <t>ニッスウ</t>
    </rPh>
    <phoneticPr fontId="4"/>
  </si>
  <si>
    <t>入館者数</t>
    <rPh sb="0" eb="1">
      <t>ニュウ</t>
    </rPh>
    <rPh sb="1" eb="2">
      <t>カン</t>
    </rPh>
    <rPh sb="2" eb="4">
      <t>シャスウ</t>
    </rPh>
    <phoneticPr fontId="4"/>
  </si>
  <si>
    <t>貸出人員</t>
    <rPh sb="0" eb="1">
      <t>カシ</t>
    </rPh>
    <rPh sb="1" eb="2">
      <t>デ</t>
    </rPh>
    <rPh sb="2" eb="4">
      <t>ジンイン</t>
    </rPh>
    <phoneticPr fontId="4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</si>
  <si>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4"/>
  </si>
  <si>
    <t>1日平均</t>
    <rPh sb="0" eb="2">
      <t>イチニチ</t>
    </rPh>
    <rPh sb="2" eb="4">
      <t>ヘイキン</t>
    </rPh>
    <phoneticPr fontId="4"/>
  </si>
  <si>
    <t>1日平均</t>
    <rPh sb="1" eb="2">
      <t>ニチ</t>
    </rPh>
    <rPh sb="2" eb="4">
      <t>ヘイキン</t>
    </rPh>
    <phoneticPr fontId="4"/>
  </si>
  <si>
    <t>平成16年度　</t>
    <rPh sb="0" eb="2">
      <t>ヘイセイ</t>
    </rPh>
    <rPh sb="4" eb="6">
      <t>ネンド</t>
    </rPh>
    <phoneticPr fontId="4"/>
  </si>
  <si>
    <t>　17大垣　</t>
    <rPh sb="3" eb="5">
      <t>オオガキ</t>
    </rPh>
    <phoneticPr fontId="4"/>
  </si>
  <si>
    <t>上石津</t>
    <rPh sb="0" eb="3">
      <t>カミイシヅ</t>
    </rPh>
    <phoneticPr fontId="4"/>
  </si>
  <si>
    <t>墨俣　</t>
    <rPh sb="0" eb="2">
      <t>スノマタ</t>
    </rPh>
    <phoneticPr fontId="4"/>
  </si>
  <si>
    <t>　18大垣　</t>
    <rPh sb="3" eb="5">
      <t>オオガキ</t>
    </rPh>
    <phoneticPr fontId="4"/>
  </si>
  <si>
    <t>　19大垣　</t>
    <rPh sb="3" eb="5">
      <t>オオガキ</t>
    </rPh>
    <phoneticPr fontId="4"/>
  </si>
  <si>
    <t>　20大垣　</t>
    <rPh sb="3" eb="5">
      <t>オオガキ</t>
    </rPh>
    <phoneticPr fontId="4"/>
  </si>
  <si>
    <t>　21大垣　</t>
    <rPh sb="3" eb="5">
      <t>オオガキ</t>
    </rPh>
    <phoneticPr fontId="4"/>
  </si>
  <si>
    <t>　22大垣　</t>
    <rPh sb="3" eb="5">
      <t>オオガキ</t>
    </rPh>
    <phoneticPr fontId="4"/>
  </si>
  <si>
    <t>　23大垣　</t>
    <rPh sb="3" eb="5">
      <t>オオガキ</t>
    </rPh>
    <phoneticPr fontId="4"/>
  </si>
  <si>
    <t>　24大垣　</t>
    <rPh sb="3" eb="5">
      <t>オオガキ</t>
    </rPh>
    <phoneticPr fontId="4"/>
  </si>
  <si>
    <t>　25大垣　</t>
    <rPh sb="3" eb="5">
      <t>オオガキ</t>
    </rPh>
    <phoneticPr fontId="4"/>
  </si>
  <si>
    <t>　26大垣　</t>
    <rPh sb="3" eb="5">
      <t>オオガキ</t>
    </rPh>
    <phoneticPr fontId="4"/>
  </si>
  <si>
    <t>　27大垣　</t>
    <rPh sb="3" eb="5">
      <t>オオガキ</t>
    </rPh>
    <phoneticPr fontId="4"/>
  </si>
  <si>
    <t>　28大垣　</t>
    <rPh sb="3" eb="5">
      <t>オオガキ</t>
    </rPh>
    <phoneticPr fontId="4"/>
  </si>
  <si>
    <t>　29大垣　</t>
    <rPh sb="3" eb="5">
      <t>オオガキ</t>
    </rPh>
    <phoneticPr fontId="4"/>
  </si>
  <si>
    <t>　29計　　</t>
    <rPh sb="3" eb="4">
      <t>ケイ</t>
    </rPh>
    <phoneticPr fontId="4"/>
  </si>
  <si>
    <t>　30大垣　</t>
    <rPh sb="3" eb="5">
      <t>オオガキ</t>
    </rPh>
    <phoneticPr fontId="4"/>
  </si>
  <si>
    <t>　30計　　</t>
    <rPh sb="3" eb="4">
      <t>ケイ</t>
    </rPh>
    <phoneticPr fontId="4"/>
  </si>
  <si>
    <t>　令和元大垣　</t>
    <rPh sb="1" eb="3">
      <t>レイワ</t>
    </rPh>
    <rPh sb="3" eb="4">
      <t>ガン</t>
    </rPh>
    <rPh sb="4" eb="6">
      <t>オオガキ</t>
    </rPh>
    <phoneticPr fontId="4"/>
  </si>
  <si>
    <t>　令和元計　　</t>
    <rPh sb="1" eb="3">
      <t>レイワ</t>
    </rPh>
    <rPh sb="3" eb="4">
      <t>ガン</t>
    </rPh>
    <rPh sb="4" eb="5">
      <t>ケイ</t>
    </rPh>
    <phoneticPr fontId="4"/>
  </si>
  <si>
    <t>　2大垣　</t>
    <rPh sb="2" eb="4">
      <t>オオガキ</t>
    </rPh>
    <phoneticPr fontId="4"/>
  </si>
  <si>
    <t>　2計　　</t>
    <rPh sb="2" eb="3">
      <t>ケイ</t>
    </rPh>
    <phoneticPr fontId="4"/>
  </si>
  <si>
    <t>　3大垣　</t>
    <rPh sb="2" eb="4">
      <t>オオガキ</t>
    </rPh>
    <phoneticPr fontId="4"/>
  </si>
  <si>
    <t>　4大垣　</t>
    <rPh sb="2" eb="4">
      <t>オオガキ</t>
    </rPh>
    <phoneticPr fontId="4"/>
  </si>
  <si>
    <t>※1日平均は四捨五入。</t>
    <rPh sb="2" eb="3">
      <t>ニチ</t>
    </rPh>
    <rPh sb="3" eb="5">
      <t>ヘイキン</t>
    </rPh>
    <rPh sb="6" eb="10">
      <t>シシャゴニュウ</t>
    </rPh>
    <phoneticPr fontId="4"/>
  </si>
  <si>
    <t>資料：図書館</t>
  </si>
  <si>
    <t>※大垣の来館者数は、平成29年度の2カ月間、30年度の3カ月間について、空調設備改修の為、貸出利用者数で集計。</t>
    <rPh sb="1" eb="3">
      <t>オオガキ</t>
    </rPh>
    <rPh sb="4" eb="7">
      <t>ライカンシャ</t>
    </rPh>
    <rPh sb="7" eb="8">
      <t>スウ</t>
    </rPh>
    <rPh sb="10" eb="12">
      <t>ヘイセイ</t>
    </rPh>
    <rPh sb="14" eb="15">
      <t>ネン</t>
    </rPh>
    <rPh sb="15" eb="16">
      <t>ド</t>
    </rPh>
    <rPh sb="19" eb="20">
      <t>ゲツ</t>
    </rPh>
    <rPh sb="20" eb="21">
      <t>アイダ</t>
    </rPh>
    <rPh sb="24" eb="26">
      <t>ネンド</t>
    </rPh>
    <rPh sb="29" eb="30">
      <t>ゲツ</t>
    </rPh>
    <rPh sb="30" eb="31">
      <t>カン</t>
    </rPh>
    <rPh sb="36" eb="38">
      <t>クウチョウ</t>
    </rPh>
    <rPh sb="38" eb="40">
      <t>セツビ</t>
    </rPh>
    <rPh sb="40" eb="42">
      <t>カイシュウ</t>
    </rPh>
    <rPh sb="43" eb="44">
      <t>タメ</t>
    </rPh>
    <rPh sb="45" eb="47">
      <t>カシダシ</t>
    </rPh>
    <rPh sb="47" eb="49">
      <t>リヨウ</t>
    </rPh>
    <rPh sb="49" eb="50">
      <t>シャ</t>
    </rPh>
    <rPh sb="50" eb="51">
      <t>スウ</t>
    </rPh>
    <rPh sb="52" eb="54">
      <t>シュウケイ</t>
    </rPh>
    <phoneticPr fontId="4"/>
  </si>
  <si>
    <t>※令和2年3月7日から6月8日までは、新型コロナウイルス感染拡大防止のため、臨時休館（一部業務のみ実施）等の期間あり。</t>
    <rPh sb="52" eb="53">
      <t>ナド</t>
    </rPh>
    <phoneticPr fontId="4"/>
  </si>
  <si>
    <t>16-18　大垣城・墨俣一夜城の利用状況</t>
    <rPh sb="6" eb="9">
      <t>オオガキジョウ</t>
    </rPh>
    <rPh sb="10" eb="12">
      <t>スノマタ</t>
    </rPh>
    <rPh sb="12" eb="14">
      <t>イチヤ</t>
    </rPh>
    <rPh sb="14" eb="15">
      <t>ジョウ</t>
    </rPh>
    <phoneticPr fontId="4"/>
  </si>
  <si>
    <t>〔大垣城の利用状況〕</t>
    <rPh sb="1" eb="3">
      <t>オオガキ</t>
    </rPh>
    <rPh sb="3" eb="4">
      <t>ジョウ</t>
    </rPh>
    <rPh sb="5" eb="7">
      <t>リヨウ</t>
    </rPh>
    <rPh sb="7" eb="9">
      <t>ジョウキョウ</t>
    </rPh>
    <phoneticPr fontId="4"/>
  </si>
  <si>
    <t>〔墨俣一夜城の利用状況〕</t>
    <rPh sb="1" eb="3">
      <t>スノマタ</t>
    </rPh>
    <rPh sb="3" eb="5">
      <t>イチヤ</t>
    </rPh>
    <rPh sb="5" eb="6">
      <t>ジョウ</t>
    </rPh>
    <rPh sb="7" eb="9">
      <t>リヨウ</t>
    </rPh>
    <rPh sb="9" eb="11">
      <t>ジョウキョウ</t>
    </rPh>
    <phoneticPr fontId="4"/>
  </si>
  <si>
    <t>年　度</t>
    <rPh sb="0" eb="1">
      <t>トシ</t>
    </rPh>
    <rPh sb="2" eb="3">
      <t>ド</t>
    </rPh>
    <phoneticPr fontId="4"/>
  </si>
  <si>
    <t>入場者数</t>
    <rPh sb="0" eb="3">
      <t>ニュウジョウシャ</t>
    </rPh>
    <rPh sb="3" eb="4">
      <t>スウ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</si>
  <si>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</si>
  <si>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21</t>
    <phoneticPr fontId="4"/>
  </si>
  <si>
    <t>22</t>
    <phoneticPr fontId="4"/>
  </si>
  <si>
    <t>23</t>
  </si>
  <si>
    <t>24</t>
    <phoneticPr fontId="4"/>
  </si>
  <si>
    <t>25</t>
  </si>
  <si>
    <t>26</t>
    <phoneticPr fontId="4"/>
  </si>
  <si>
    <t>27</t>
    <phoneticPr fontId="4"/>
  </si>
  <si>
    <t>28</t>
  </si>
  <si>
    <t>29</t>
  </si>
  <si>
    <t>30</t>
  </si>
  <si>
    <t>2</t>
    <phoneticPr fontId="4"/>
  </si>
  <si>
    <t>16-19　守屋多々志美術館の利用状況</t>
    <rPh sb="6" eb="8">
      <t>モリヤ</t>
    </rPh>
    <rPh sb="8" eb="10">
      <t>タタ</t>
    </rPh>
    <rPh sb="10" eb="11">
      <t>シ</t>
    </rPh>
    <rPh sb="11" eb="14">
      <t>ビジュツカン</t>
    </rPh>
    <rPh sb="15" eb="17">
      <t>リヨウ</t>
    </rPh>
    <rPh sb="17" eb="19">
      <t>ジョウキョウ</t>
    </rPh>
    <phoneticPr fontId="4"/>
  </si>
  <si>
    <t>守屋多々志美術館</t>
    <phoneticPr fontId="4"/>
  </si>
  <si>
    <t>入場数</t>
    <phoneticPr fontId="4"/>
  </si>
  <si>
    <t>平成20年度</t>
    <rPh sb="0" eb="2">
      <t>ヘイセイ</t>
    </rPh>
    <rPh sb="4" eb="6">
      <t>ネンド</t>
    </rPh>
    <phoneticPr fontId="4"/>
  </si>
  <si>
    <t>資料：守屋多々志美術館</t>
    <rPh sb="0" eb="2">
      <t>シリョウ</t>
    </rPh>
    <rPh sb="3" eb="5">
      <t>モリヤ</t>
    </rPh>
    <rPh sb="5" eb="7">
      <t>タタ</t>
    </rPh>
    <rPh sb="7" eb="8">
      <t>ココロザシ</t>
    </rPh>
    <rPh sb="8" eb="11">
      <t>ビジュツカン</t>
    </rPh>
    <phoneticPr fontId="4"/>
  </si>
  <si>
    <t>16-20　奥の細道むすびの地記念館の利用状況</t>
    <rPh sb="6" eb="7">
      <t>オク</t>
    </rPh>
    <rPh sb="8" eb="10">
      <t>ホソミチ</t>
    </rPh>
    <rPh sb="14" eb="15">
      <t>チ</t>
    </rPh>
    <rPh sb="15" eb="17">
      <t>キネン</t>
    </rPh>
    <rPh sb="17" eb="18">
      <t>カン</t>
    </rPh>
    <phoneticPr fontId="4"/>
  </si>
  <si>
    <t>奥の細道むすびの地記念館</t>
    <rPh sb="0" eb="1">
      <t>オク</t>
    </rPh>
    <rPh sb="2" eb="4">
      <t>ホソミチ</t>
    </rPh>
    <rPh sb="8" eb="9">
      <t>チ</t>
    </rPh>
    <rPh sb="9" eb="11">
      <t>キネン</t>
    </rPh>
    <rPh sb="11" eb="12">
      <t>カン</t>
    </rPh>
    <phoneticPr fontId="4"/>
  </si>
  <si>
    <t>平成24年度</t>
    <phoneticPr fontId="4"/>
  </si>
  <si>
    <t>資料：商工観光課</t>
    <rPh sb="3" eb="5">
      <t>ショウコウ</t>
    </rPh>
    <rPh sb="5" eb="8">
      <t>カンコウカ</t>
    </rPh>
    <phoneticPr fontId="4"/>
  </si>
  <si>
    <t>　3計　　</t>
    <rPh sb="2" eb="3">
      <t>ケイ</t>
    </rPh>
    <phoneticPr fontId="4"/>
  </si>
  <si>
    <t>　4計　　</t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</si>
</sst>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.0%"/>
    <numFmt numFmtId="178" formatCode="0.0;&quot;△ &quot;0.0"/>
    <numFmt numFmtId="179" formatCode="#,##0.0;&quot;△ &quot;#,##0.0"/>
    <numFmt numFmtId="180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3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vertical="center"/>
    </xf>
    <xf numFmtId="38" fontId="5" fillId="0" borderId="11" xfId="2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0" fontId="5" fillId="0" borderId="13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38" fontId="5" fillId="0" borderId="14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0" fontId="5" fillId="0" borderId="5" xfId="1" applyFont="1" applyBorder="1" applyAlignment="1">
      <alignment horizontal="distributed" vertical="center"/>
    </xf>
    <xf numFmtId="0" fontId="5" fillId="0" borderId="16" xfId="1" applyFont="1" applyBorder="1" applyAlignment="1">
      <alignment horizontal="distributed" vertical="center"/>
    </xf>
    <xf numFmtId="0" fontId="6" fillId="0" borderId="0" xfId="1" applyFont="1"/>
    <xf numFmtId="0" fontId="5" fillId="0" borderId="17" xfId="1" applyFont="1" applyBorder="1"/>
    <xf numFmtId="0" fontId="5" fillId="0" borderId="17" xfId="1" applyFont="1" applyBorder="1" applyAlignment="1">
      <alignment horizontal="right"/>
    </xf>
    <xf numFmtId="0" fontId="5" fillId="0" borderId="7" xfId="1" applyFont="1" applyBorder="1" applyAlignment="1">
      <alignment horizontal="center"/>
    </xf>
    <xf numFmtId="0" fontId="5" fillId="0" borderId="15" xfId="1" quotePrefix="1" applyFont="1" applyBorder="1" applyAlignment="1">
      <alignment horizontal="center"/>
    </xf>
    <xf numFmtId="176" fontId="5" fillId="0" borderId="0" xfId="1" quotePrefix="1" applyNumberFormat="1" applyFont="1"/>
    <xf numFmtId="176" fontId="5" fillId="0" borderId="0" xfId="1" applyNumberFormat="1" applyFont="1"/>
    <xf numFmtId="0" fontId="5" fillId="0" borderId="16" xfId="1" quotePrefix="1" applyFont="1" applyBorder="1" applyAlignment="1">
      <alignment horizontal="center"/>
    </xf>
    <xf numFmtId="176" fontId="5" fillId="0" borderId="7" xfId="1" quotePrefix="1" applyNumberFormat="1" applyFont="1" applyBorder="1"/>
    <xf numFmtId="176" fontId="5" fillId="0" borderId="6" xfId="1" applyNumberFormat="1" applyFont="1" applyBorder="1"/>
    <xf numFmtId="0" fontId="5" fillId="0" borderId="0" xfId="1" applyFont="1" applyAlignment="1">
      <alignment horizontal="right"/>
    </xf>
    <xf numFmtId="0" fontId="7" fillId="0" borderId="7" xfId="1" applyFont="1" applyBorder="1" applyAlignment="1">
      <alignment horizontal="centerContinuous"/>
    </xf>
    <xf numFmtId="0" fontId="7" fillId="0" borderId="6" xfId="1" applyFont="1" applyBorder="1" applyAlignment="1">
      <alignment horizontal="centerContinuous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5" xfId="1" quotePrefix="1" applyFont="1" applyBorder="1" applyAlignment="1">
      <alignment horizontal="center"/>
    </xf>
    <xf numFmtId="176" fontId="7" fillId="0" borderId="0" xfId="1" applyNumberFormat="1" applyFont="1"/>
    <xf numFmtId="176" fontId="7" fillId="0" borderId="14" xfId="1" applyNumberFormat="1" applyFont="1" applyBorder="1"/>
    <xf numFmtId="0" fontId="7" fillId="0" borderId="16" xfId="1" quotePrefix="1" applyFont="1" applyBorder="1" applyAlignment="1">
      <alignment horizontal="center"/>
    </xf>
    <xf numFmtId="176" fontId="7" fillId="0" borderId="6" xfId="1" applyNumberFormat="1" applyFont="1" applyBorder="1"/>
    <xf numFmtId="0" fontId="7" fillId="0" borderId="0" xfId="1" applyFont="1"/>
    <xf numFmtId="0" fontId="7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176" fontId="5" fillId="0" borderId="7" xfId="1" applyNumberFormat="1" applyFont="1" applyBorder="1"/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/>
    </xf>
    <xf numFmtId="176" fontId="6" fillId="0" borderId="14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2" applyNumberFormat="1" applyFont="1" applyBorder="1" applyAlignment="1">
      <alignment horizontal="right"/>
    </xf>
    <xf numFmtId="177" fontId="5" fillId="0" borderId="0" xfId="3" applyNumberFormat="1" applyFont="1"/>
    <xf numFmtId="0" fontId="6" fillId="0" borderId="15" xfId="1" quotePrefix="1" applyFont="1" applyBorder="1" applyAlignment="1">
      <alignment horizontal="center"/>
    </xf>
    <xf numFmtId="176" fontId="6" fillId="0" borderId="14" xfId="2" applyNumberFormat="1" applyFont="1" applyBorder="1"/>
    <xf numFmtId="176" fontId="6" fillId="0" borderId="0" xfId="2" applyNumberFormat="1" applyFont="1" applyBorder="1"/>
    <xf numFmtId="176" fontId="6" fillId="0" borderId="0" xfId="1" applyNumberFormat="1" applyFont="1" applyAlignment="1">
      <alignment horizontal="right"/>
    </xf>
    <xf numFmtId="0" fontId="6" fillId="0" borderId="0" xfId="1" quotePrefix="1" applyFont="1" applyAlignment="1">
      <alignment horizontal="center"/>
    </xf>
    <xf numFmtId="0" fontId="6" fillId="0" borderId="6" xfId="1" quotePrefix="1" applyFont="1" applyBorder="1" applyAlignment="1">
      <alignment horizontal="center"/>
    </xf>
    <xf numFmtId="176" fontId="6" fillId="0" borderId="7" xfId="2" applyNumberFormat="1" applyFont="1" applyBorder="1"/>
    <xf numFmtId="176" fontId="6" fillId="0" borderId="6" xfId="2" applyNumberFormat="1" applyFont="1" applyBorder="1"/>
    <xf numFmtId="176" fontId="6" fillId="0" borderId="6" xfId="2" applyNumberFormat="1" applyFont="1" applyBorder="1" applyAlignment="1">
      <alignment horizontal="right"/>
    </xf>
    <xf numFmtId="176" fontId="6" fillId="0" borderId="6" xfId="1" applyNumberFormat="1" applyFont="1" applyBorder="1" applyAlignment="1">
      <alignment horizontal="right"/>
    </xf>
    <xf numFmtId="0" fontId="8" fillId="0" borderId="0" xfId="1" applyFont="1"/>
    <xf numFmtId="0" fontId="5" fillId="0" borderId="2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8" fontId="5" fillId="0" borderId="10" xfId="1" applyNumberFormat="1" applyFont="1" applyBorder="1"/>
    <xf numFmtId="0" fontId="5" fillId="0" borderId="13" xfId="1" applyFont="1" applyBorder="1" applyAlignment="1">
      <alignment horizontal="center" vertical="center"/>
    </xf>
    <xf numFmtId="178" fontId="5" fillId="0" borderId="0" xfId="1" applyNumberFormat="1" applyFont="1"/>
    <xf numFmtId="178" fontId="5" fillId="0" borderId="14" xfId="1" applyNumberFormat="1" applyFont="1" applyBorder="1"/>
    <xf numFmtId="0" fontId="5" fillId="0" borderId="15" xfId="1" applyFont="1" applyBorder="1" applyAlignment="1">
      <alignment horizontal="center" vertical="center"/>
    </xf>
    <xf numFmtId="178" fontId="5" fillId="0" borderId="0" xfId="1" applyNumberFormat="1" applyFont="1" applyAlignment="1">
      <alignment horizontal="center"/>
    </xf>
    <xf numFmtId="0" fontId="5" fillId="0" borderId="16" xfId="1" applyFont="1" applyBorder="1" applyAlignment="1">
      <alignment horizontal="center" vertical="center"/>
    </xf>
    <xf numFmtId="178" fontId="5" fillId="0" borderId="6" xfId="1" applyNumberFormat="1" applyFont="1" applyBorder="1"/>
    <xf numFmtId="179" fontId="5" fillId="0" borderId="10" xfId="1" applyNumberFormat="1" applyFont="1" applyBorder="1"/>
    <xf numFmtId="179" fontId="5" fillId="0" borderId="0" xfId="1" applyNumberFormat="1" applyFont="1"/>
    <xf numFmtId="179" fontId="5" fillId="0" borderId="6" xfId="1" applyNumberFormat="1" applyFont="1" applyBorder="1"/>
    <xf numFmtId="0" fontId="9" fillId="0" borderId="0" xfId="1" applyFont="1" applyAlignment="1">
      <alignment vertical="center"/>
    </xf>
    <xf numFmtId="176" fontId="7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/>
    </xf>
    <xf numFmtId="176" fontId="7" fillId="0" borderId="24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/>
    </xf>
    <xf numFmtId="0" fontId="5" fillId="0" borderId="17" xfId="1" applyFont="1" applyBorder="1" applyAlignment="1">
      <alignment horizontal="left"/>
    </xf>
    <xf numFmtId="0" fontId="5" fillId="0" borderId="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80" fontId="5" fillId="0" borderId="9" xfId="1" applyNumberFormat="1" applyFont="1" applyBorder="1"/>
    <xf numFmtId="180" fontId="5" fillId="0" borderId="11" xfId="1" applyNumberFormat="1" applyFont="1" applyBorder="1"/>
    <xf numFmtId="0" fontId="5" fillId="0" borderId="15" xfId="1" applyFont="1" applyBorder="1" applyAlignment="1">
      <alignment horizontal="center"/>
    </xf>
    <xf numFmtId="180" fontId="5" fillId="0" borderId="13" xfId="1" applyNumberFormat="1" applyFont="1" applyBorder="1"/>
    <xf numFmtId="180" fontId="5" fillId="0" borderId="14" xfId="1" applyNumberFormat="1" applyFont="1" applyBorder="1"/>
    <xf numFmtId="0" fontId="5" fillId="0" borderId="16" xfId="1" applyFont="1" applyBorder="1" applyAlignment="1">
      <alignment horizontal="center"/>
    </xf>
    <xf numFmtId="180" fontId="5" fillId="0" borderId="5" xfId="1" applyNumberFormat="1" applyFont="1" applyBorder="1"/>
    <xf numFmtId="180" fontId="5" fillId="0" borderId="7" xfId="1" applyNumberFormat="1" applyFont="1" applyBorder="1"/>
    <xf numFmtId="180" fontId="5" fillId="0" borderId="6" xfId="1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176" fontId="5" fillId="0" borderId="11" xfId="1" applyNumberFormat="1" applyFont="1" applyBorder="1"/>
    <xf numFmtId="176" fontId="5" fillId="0" borderId="10" xfId="1" applyNumberFormat="1" applyFont="1" applyBorder="1"/>
    <xf numFmtId="176" fontId="5" fillId="0" borderId="14" xfId="1" applyNumberFormat="1" applyFont="1" applyBorder="1"/>
    <xf numFmtId="38" fontId="5" fillId="0" borderId="14" xfId="2" applyFont="1" applyBorder="1"/>
    <xf numFmtId="38" fontId="5" fillId="0" borderId="0" xfId="2" applyFont="1" applyFill="1" applyBorder="1"/>
    <xf numFmtId="38" fontId="5" fillId="0" borderId="7" xfId="2" applyFont="1" applyBorder="1"/>
    <xf numFmtId="38" fontId="5" fillId="0" borderId="6" xfId="2" applyFont="1" applyFill="1" applyBorder="1"/>
    <xf numFmtId="38" fontId="5" fillId="0" borderId="0" xfId="2" applyFont="1"/>
    <xf numFmtId="38" fontId="5" fillId="0" borderId="17" xfId="2" applyFont="1" applyBorder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distributed" vertical="center"/>
    </xf>
    <xf numFmtId="176" fontId="5" fillId="0" borderId="11" xfId="2" applyNumberFormat="1" applyFont="1" applyBorder="1" applyAlignment="1">
      <alignment vertical="center"/>
    </xf>
    <xf numFmtId="176" fontId="5" fillId="0" borderId="10" xfId="2" applyNumberFormat="1" applyFont="1" applyBorder="1" applyAlignment="1">
      <alignment vertical="center"/>
    </xf>
    <xf numFmtId="0" fontId="5" fillId="0" borderId="15" xfId="1" applyFont="1" applyBorder="1" applyAlignment="1">
      <alignment horizontal="distributed" vertical="center"/>
    </xf>
    <xf numFmtId="176" fontId="5" fillId="0" borderId="0" xfId="2" applyNumberFormat="1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76" fontId="5" fillId="0" borderId="0" xfId="2" applyNumberFormat="1" applyFont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6" fontId="5" fillId="0" borderId="7" xfId="2" applyNumberFormat="1" applyFont="1" applyFill="1" applyBorder="1" applyAlignment="1">
      <alignment vertical="center"/>
    </xf>
    <xf numFmtId="38" fontId="5" fillId="0" borderId="6" xfId="2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5" fillId="0" borderId="21" xfId="1" applyFont="1" applyBorder="1" applyAlignment="1">
      <alignment horizontal="center"/>
    </xf>
    <xf numFmtId="0" fontId="5" fillId="0" borderId="19" xfId="1" applyFont="1" applyBorder="1" applyAlignment="1">
      <alignment horizontal="distributed" vertical="center"/>
    </xf>
    <xf numFmtId="0" fontId="5" fillId="0" borderId="20" xfId="1" applyFont="1" applyBorder="1" applyAlignment="1">
      <alignment horizontal="distributed" vertical="center"/>
    </xf>
    <xf numFmtId="0" fontId="5" fillId="0" borderId="20" xfId="1" applyFont="1" applyBorder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0" fontId="5" fillId="0" borderId="6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176" fontId="5" fillId="0" borderId="0" xfId="1" applyNumberFormat="1" applyFont="1" applyAlignment="1">
      <alignment horizontal="right"/>
    </xf>
    <xf numFmtId="176" fontId="5" fillId="0" borderId="6" xfId="1" applyNumberFormat="1" applyFont="1" applyBorder="1" applyAlignment="1">
      <alignment horizontal="right"/>
    </xf>
    <xf numFmtId="176" fontId="5" fillId="0" borderId="14" xfId="1" applyNumberFormat="1" applyFont="1" applyBorder="1" applyAlignment="1">
      <alignment vertical="center"/>
    </xf>
    <xf numFmtId="0" fontId="5" fillId="0" borderId="1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24" xfId="1" applyFont="1" applyBorder="1" applyAlignment="1">
      <alignment horizontal="distributed" vertical="center"/>
    </xf>
    <xf numFmtId="0" fontId="5" fillId="0" borderId="9" xfId="1" applyFont="1" applyBorder="1" applyAlignment="1">
      <alignment horizontal="center"/>
    </xf>
    <xf numFmtId="176" fontId="5" fillId="0" borderId="9" xfId="1" applyNumberFormat="1" applyFont="1" applyBorder="1"/>
    <xf numFmtId="176" fontId="5" fillId="0" borderId="11" xfId="2" applyNumberFormat="1" applyFont="1" applyBorder="1"/>
    <xf numFmtId="0" fontId="5" fillId="0" borderId="13" xfId="1" applyFont="1" applyBorder="1" applyAlignment="1">
      <alignment horizontal="center"/>
    </xf>
    <xf numFmtId="176" fontId="5" fillId="0" borderId="13" xfId="1" applyNumberFormat="1" applyFont="1" applyBorder="1"/>
    <xf numFmtId="176" fontId="5" fillId="0" borderId="14" xfId="2" applyNumberFormat="1" applyFont="1" applyBorder="1"/>
    <xf numFmtId="176" fontId="5" fillId="0" borderId="15" xfId="1" applyNumberFormat="1" applyFont="1" applyBorder="1"/>
    <xf numFmtId="38" fontId="5" fillId="0" borderId="13" xfId="2" applyFont="1" applyFill="1" applyBorder="1" applyAlignment="1">
      <alignment vertical="center"/>
    </xf>
    <xf numFmtId="0" fontId="5" fillId="0" borderId="5" xfId="1" applyFont="1" applyBorder="1" applyAlignment="1">
      <alignment horizontal="center"/>
    </xf>
    <xf numFmtId="38" fontId="5" fillId="0" borderId="5" xfId="2" applyFont="1" applyFill="1" applyBorder="1" applyAlignment="1">
      <alignment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vertical="center"/>
    </xf>
    <xf numFmtId="0" fontId="5" fillId="0" borderId="4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38" fontId="5" fillId="0" borderId="14" xfId="2" applyFont="1" applyBorder="1" applyAlignment="1">
      <alignment horizontal="right" vertical="center"/>
    </xf>
    <xf numFmtId="0" fontId="5" fillId="0" borderId="2" xfId="1" applyFont="1" applyBorder="1" applyAlignment="1">
      <alignment horizontal="center"/>
    </xf>
    <xf numFmtId="0" fontId="5" fillId="0" borderId="15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38" fontId="5" fillId="0" borderId="7" xfId="2" applyFont="1" applyBorder="1" applyAlignment="1">
      <alignment vertical="center"/>
    </xf>
    <xf numFmtId="38" fontId="5" fillId="0" borderId="6" xfId="2" applyFont="1" applyBorder="1" applyAlignment="1">
      <alignment vertical="center"/>
    </xf>
    <xf numFmtId="0" fontId="8" fillId="0" borderId="0" xfId="1" applyFont="1" applyAlignment="1">
      <alignment horizontal="left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/>
    <xf numFmtId="0" fontId="5" fillId="0" borderId="2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15" xfId="1" quotePrefix="1" applyFont="1" applyBorder="1" applyAlignment="1">
      <alignment horizontal="right"/>
    </xf>
    <xf numFmtId="0" fontId="5" fillId="0" borderId="25" xfId="1" quotePrefix="1" applyFont="1" applyBorder="1" applyAlignment="1">
      <alignment horizontal="right" vertical="center"/>
    </xf>
    <xf numFmtId="176" fontId="5" fillId="0" borderId="26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0" fontId="5" fillId="0" borderId="0" xfId="1" quotePrefix="1" applyFont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26" xfId="1" applyNumberFormat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0" fontId="5" fillId="0" borderId="6" xfId="1" quotePrefix="1" applyFont="1" applyBorder="1" applyAlignment="1">
      <alignment horizontal="right" vertical="center"/>
    </xf>
    <xf numFmtId="176" fontId="5" fillId="0" borderId="7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6" xfId="1" quotePrefix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49" fontId="2" fillId="0" borderId="0" xfId="1" applyNumberFormat="1" applyFont="1"/>
    <xf numFmtId="49" fontId="5" fillId="0" borderId="0" xfId="1" applyNumberFormat="1" applyFont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180" fontId="5" fillId="0" borderId="11" xfId="1" applyNumberFormat="1" applyFont="1" applyBorder="1" applyAlignment="1">
      <alignment horizontal="right" vertical="center"/>
    </xf>
    <xf numFmtId="49" fontId="5" fillId="0" borderId="12" xfId="1" applyNumberFormat="1" applyFont="1" applyBorder="1" applyAlignment="1">
      <alignment horizontal="center" vertical="center"/>
    </xf>
    <xf numFmtId="180" fontId="5" fillId="0" borderId="14" xfId="1" applyNumberFormat="1" applyFont="1" applyBorder="1" applyAlignment="1">
      <alignment horizontal="right" vertical="center"/>
    </xf>
    <xf numFmtId="49" fontId="5" fillId="0" borderId="0" xfId="1" applyNumberFormat="1" applyFont="1" applyAlignment="1">
      <alignment horizontal="center" vertical="center"/>
    </xf>
    <xf numFmtId="49" fontId="5" fillId="0" borderId="15" xfId="1" applyNumberFormat="1" applyFont="1" applyBorder="1" applyAlignment="1">
      <alignment horizontal="center" vertical="center"/>
    </xf>
    <xf numFmtId="180" fontId="5" fillId="0" borderId="0" xfId="1" applyNumberFormat="1" applyFont="1" applyAlignment="1">
      <alignment horizontal="right" vertical="center"/>
    </xf>
    <xf numFmtId="49" fontId="5" fillId="0" borderId="6" xfId="1" applyNumberFormat="1" applyFont="1" applyBorder="1" applyAlignment="1">
      <alignment horizontal="center" vertical="center"/>
    </xf>
    <xf numFmtId="180" fontId="5" fillId="0" borderId="7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horizontal="center" vertical="center"/>
    </xf>
    <xf numFmtId="0" fontId="5" fillId="0" borderId="15" xfId="1" applyFont="1" applyBorder="1" applyAlignment="1">
      <alignment horizontal="right"/>
    </xf>
    <xf numFmtId="38" fontId="5" fillId="0" borderId="11" xfId="2" applyFont="1" applyBorder="1"/>
    <xf numFmtId="0" fontId="5" fillId="0" borderId="27" xfId="1" applyFont="1" applyBorder="1" applyAlignment="1">
      <alignment horizontal="center" vertical="center" wrapText="1"/>
    </xf>
    <xf numFmtId="0" fontId="5" fillId="0" borderId="16" xfId="1" quotePrefix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textRotation="255" shrinkToFit="1"/>
    </xf>
    <xf numFmtId="0" fontId="7" fillId="0" borderId="13" xfId="1" applyFont="1" applyBorder="1" applyAlignment="1">
      <alignment horizontal="center" vertical="center" textRotation="255" shrinkToFit="1"/>
    </xf>
    <xf numFmtId="0" fontId="7" fillId="0" borderId="5" xfId="1" applyFont="1" applyBorder="1" applyAlignment="1">
      <alignment horizontal="center" vertical="center" textRotation="255" shrinkToFit="1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1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/>
    </xf>
    <xf numFmtId="0" fontId="5" fillId="0" borderId="1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5" fillId="0" borderId="0" xfId="1" applyFont="1" applyAlignment="1">
      <alignment horizontal="left" vertical="top" wrapText="1"/>
    </xf>
    <xf numFmtId="0" fontId="5" fillId="0" borderId="2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</cellXfs>
  <cellStyles count="4">
    <cellStyle name="パーセント 2" xfId="3" xr:uid="{19D5758F-4C11-4900-865F-0729B4A7E9C0}"/>
    <cellStyle name="桁区切り 2" xfId="2" xr:uid="{DC4257E5-2CBF-4197-9893-AB6EC76C522C}"/>
    <cellStyle name="標準" xfId="0" builtinId="0"/>
    <cellStyle name="標準 2" xfId="1" xr:uid="{97AF9E35-EF75-4784-8D61-64E86E2E8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62023-8F7A-4AAC-AF0C-EE2E08F78B87}">
  <sheetPr codeName="Sheet1">
    <pageSetUpPr fitToPage="1"/>
  </sheetPr>
  <dimension ref="A1:M40"/>
  <sheetViews>
    <sheetView zoomScaleNormal="100" workbookViewId="0">
      <selection activeCell="A3" sqref="A3:A4"/>
    </sheetView>
  </sheetViews>
  <sheetFormatPr defaultRowHeight="13.5" x14ac:dyDescent="0.15"/>
  <cols>
    <col min="1" max="1" width="9" style="2"/>
    <col min="2" max="2" width="12.75" style="2" customWidth="1"/>
    <col min="3" max="3" width="6.125" style="2" customWidth="1"/>
    <col min="4" max="6" width="7.375" style="2" bestFit="1" customWidth="1"/>
    <col min="7" max="8" width="8.125" style="2" bestFit="1" customWidth="1"/>
    <col min="9" max="10" width="6.125" style="2" customWidth="1"/>
    <col min="11" max="11" width="11.625" style="2" customWidth="1"/>
    <col min="12" max="13" width="6.125" style="2" customWidth="1"/>
    <col min="14" max="257" width="9" style="2"/>
    <col min="258" max="258" width="12.75" style="2" customWidth="1"/>
    <col min="259" max="266" width="6.125" style="2" customWidth="1"/>
    <col min="267" max="267" width="11.625" style="2" customWidth="1"/>
    <col min="268" max="269" width="6.125" style="2" customWidth="1"/>
    <col min="270" max="513" width="9" style="2"/>
    <col min="514" max="514" width="12.75" style="2" customWidth="1"/>
    <col min="515" max="522" width="6.125" style="2" customWidth="1"/>
    <col min="523" max="523" width="11.625" style="2" customWidth="1"/>
    <col min="524" max="525" width="6.125" style="2" customWidth="1"/>
    <col min="526" max="769" width="9" style="2"/>
    <col min="770" max="770" width="12.75" style="2" customWidth="1"/>
    <col min="771" max="778" width="6.125" style="2" customWidth="1"/>
    <col min="779" max="779" width="11.625" style="2" customWidth="1"/>
    <col min="780" max="781" width="6.125" style="2" customWidth="1"/>
    <col min="782" max="1025" width="9" style="2"/>
    <col min="1026" max="1026" width="12.75" style="2" customWidth="1"/>
    <col min="1027" max="1034" width="6.125" style="2" customWidth="1"/>
    <col min="1035" max="1035" width="11.625" style="2" customWidth="1"/>
    <col min="1036" max="1037" width="6.125" style="2" customWidth="1"/>
    <col min="1038" max="1281" width="9" style="2"/>
    <col min="1282" max="1282" width="12.75" style="2" customWidth="1"/>
    <col min="1283" max="1290" width="6.125" style="2" customWidth="1"/>
    <col min="1291" max="1291" width="11.625" style="2" customWidth="1"/>
    <col min="1292" max="1293" width="6.125" style="2" customWidth="1"/>
    <col min="1294" max="1537" width="9" style="2"/>
    <col min="1538" max="1538" width="12.75" style="2" customWidth="1"/>
    <col min="1539" max="1546" width="6.125" style="2" customWidth="1"/>
    <col min="1547" max="1547" width="11.625" style="2" customWidth="1"/>
    <col min="1548" max="1549" width="6.125" style="2" customWidth="1"/>
    <col min="1550" max="1793" width="9" style="2"/>
    <col min="1794" max="1794" width="12.75" style="2" customWidth="1"/>
    <col min="1795" max="1802" width="6.125" style="2" customWidth="1"/>
    <col min="1803" max="1803" width="11.625" style="2" customWidth="1"/>
    <col min="1804" max="1805" width="6.125" style="2" customWidth="1"/>
    <col min="1806" max="2049" width="9" style="2"/>
    <col min="2050" max="2050" width="12.75" style="2" customWidth="1"/>
    <col min="2051" max="2058" width="6.125" style="2" customWidth="1"/>
    <col min="2059" max="2059" width="11.625" style="2" customWidth="1"/>
    <col min="2060" max="2061" width="6.125" style="2" customWidth="1"/>
    <col min="2062" max="2305" width="9" style="2"/>
    <col min="2306" max="2306" width="12.75" style="2" customWidth="1"/>
    <col min="2307" max="2314" width="6.125" style="2" customWidth="1"/>
    <col min="2315" max="2315" width="11.625" style="2" customWidth="1"/>
    <col min="2316" max="2317" width="6.125" style="2" customWidth="1"/>
    <col min="2318" max="2561" width="9" style="2"/>
    <col min="2562" max="2562" width="12.75" style="2" customWidth="1"/>
    <col min="2563" max="2570" width="6.125" style="2" customWidth="1"/>
    <col min="2571" max="2571" width="11.625" style="2" customWidth="1"/>
    <col min="2572" max="2573" width="6.125" style="2" customWidth="1"/>
    <col min="2574" max="2817" width="9" style="2"/>
    <col min="2818" max="2818" width="12.75" style="2" customWidth="1"/>
    <col min="2819" max="2826" width="6.125" style="2" customWidth="1"/>
    <col min="2827" max="2827" width="11.625" style="2" customWidth="1"/>
    <col min="2828" max="2829" width="6.125" style="2" customWidth="1"/>
    <col min="2830" max="3073" width="9" style="2"/>
    <col min="3074" max="3074" width="12.75" style="2" customWidth="1"/>
    <col min="3075" max="3082" width="6.125" style="2" customWidth="1"/>
    <col min="3083" max="3083" width="11.625" style="2" customWidth="1"/>
    <col min="3084" max="3085" width="6.125" style="2" customWidth="1"/>
    <col min="3086" max="3329" width="9" style="2"/>
    <col min="3330" max="3330" width="12.75" style="2" customWidth="1"/>
    <col min="3331" max="3338" width="6.125" style="2" customWidth="1"/>
    <col min="3339" max="3339" width="11.625" style="2" customWidth="1"/>
    <col min="3340" max="3341" width="6.125" style="2" customWidth="1"/>
    <col min="3342" max="3585" width="9" style="2"/>
    <col min="3586" max="3586" width="12.75" style="2" customWidth="1"/>
    <col min="3587" max="3594" width="6.125" style="2" customWidth="1"/>
    <col min="3595" max="3595" width="11.625" style="2" customWidth="1"/>
    <col min="3596" max="3597" width="6.125" style="2" customWidth="1"/>
    <col min="3598" max="3841" width="9" style="2"/>
    <col min="3842" max="3842" width="12.75" style="2" customWidth="1"/>
    <col min="3843" max="3850" width="6.125" style="2" customWidth="1"/>
    <col min="3851" max="3851" width="11.625" style="2" customWidth="1"/>
    <col min="3852" max="3853" width="6.125" style="2" customWidth="1"/>
    <col min="3854" max="4097" width="9" style="2"/>
    <col min="4098" max="4098" width="12.75" style="2" customWidth="1"/>
    <col min="4099" max="4106" width="6.125" style="2" customWidth="1"/>
    <col min="4107" max="4107" width="11.625" style="2" customWidth="1"/>
    <col min="4108" max="4109" width="6.125" style="2" customWidth="1"/>
    <col min="4110" max="4353" width="9" style="2"/>
    <col min="4354" max="4354" width="12.75" style="2" customWidth="1"/>
    <col min="4355" max="4362" width="6.125" style="2" customWidth="1"/>
    <col min="4363" max="4363" width="11.625" style="2" customWidth="1"/>
    <col min="4364" max="4365" width="6.125" style="2" customWidth="1"/>
    <col min="4366" max="4609" width="9" style="2"/>
    <col min="4610" max="4610" width="12.75" style="2" customWidth="1"/>
    <col min="4611" max="4618" width="6.125" style="2" customWidth="1"/>
    <col min="4619" max="4619" width="11.625" style="2" customWidth="1"/>
    <col min="4620" max="4621" width="6.125" style="2" customWidth="1"/>
    <col min="4622" max="4865" width="9" style="2"/>
    <col min="4866" max="4866" width="12.75" style="2" customWidth="1"/>
    <col min="4867" max="4874" width="6.125" style="2" customWidth="1"/>
    <col min="4875" max="4875" width="11.625" style="2" customWidth="1"/>
    <col min="4876" max="4877" width="6.125" style="2" customWidth="1"/>
    <col min="4878" max="5121" width="9" style="2"/>
    <col min="5122" max="5122" width="12.75" style="2" customWidth="1"/>
    <col min="5123" max="5130" width="6.125" style="2" customWidth="1"/>
    <col min="5131" max="5131" width="11.625" style="2" customWidth="1"/>
    <col min="5132" max="5133" width="6.125" style="2" customWidth="1"/>
    <col min="5134" max="5377" width="9" style="2"/>
    <col min="5378" max="5378" width="12.75" style="2" customWidth="1"/>
    <col min="5379" max="5386" width="6.125" style="2" customWidth="1"/>
    <col min="5387" max="5387" width="11.625" style="2" customWidth="1"/>
    <col min="5388" max="5389" width="6.125" style="2" customWidth="1"/>
    <col min="5390" max="5633" width="9" style="2"/>
    <col min="5634" max="5634" width="12.75" style="2" customWidth="1"/>
    <col min="5635" max="5642" width="6.125" style="2" customWidth="1"/>
    <col min="5643" max="5643" width="11.625" style="2" customWidth="1"/>
    <col min="5644" max="5645" width="6.125" style="2" customWidth="1"/>
    <col min="5646" max="5889" width="9" style="2"/>
    <col min="5890" max="5890" width="12.75" style="2" customWidth="1"/>
    <col min="5891" max="5898" width="6.125" style="2" customWidth="1"/>
    <col min="5899" max="5899" width="11.625" style="2" customWidth="1"/>
    <col min="5900" max="5901" width="6.125" style="2" customWidth="1"/>
    <col min="5902" max="6145" width="9" style="2"/>
    <col min="6146" max="6146" width="12.75" style="2" customWidth="1"/>
    <col min="6147" max="6154" width="6.125" style="2" customWidth="1"/>
    <col min="6155" max="6155" width="11.625" style="2" customWidth="1"/>
    <col min="6156" max="6157" width="6.125" style="2" customWidth="1"/>
    <col min="6158" max="6401" width="9" style="2"/>
    <col min="6402" max="6402" width="12.75" style="2" customWidth="1"/>
    <col min="6403" max="6410" width="6.125" style="2" customWidth="1"/>
    <col min="6411" max="6411" width="11.625" style="2" customWidth="1"/>
    <col min="6412" max="6413" width="6.125" style="2" customWidth="1"/>
    <col min="6414" max="6657" width="9" style="2"/>
    <col min="6658" max="6658" width="12.75" style="2" customWidth="1"/>
    <col min="6659" max="6666" width="6.125" style="2" customWidth="1"/>
    <col min="6667" max="6667" width="11.625" style="2" customWidth="1"/>
    <col min="6668" max="6669" width="6.125" style="2" customWidth="1"/>
    <col min="6670" max="6913" width="9" style="2"/>
    <col min="6914" max="6914" width="12.75" style="2" customWidth="1"/>
    <col min="6915" max="6922" width="6.125" style="2" customWidth="1"/>
    <col min="6923" max="6923" width="11.625" style="2" customWidth="1"/>
    <col min="6924" max="6925" width="6.125" style="2" customWidth="1"/>
    <col min="6926" max="7169" width="9" style="2"/>
    <col min="7170" max="7170" width="12.75" style="2" customWidth="1"/>
    <col min="7171" max="7178" width="6.125" style="2" customWidth="1"/>
    <col min="7179" max="7179" width="11.625" style="2" customWidth="1"/>
    <col min="7180" max="7181" width="6.125" style="2" customWidth="1"/>
    <col min="7182" max="7425" width="9" style="2"/>
    <col min="7426" max="7426" width="12.75" style="2" customWidth="1"/>
    <col min="7427" max="7434" width="6.125" style="2" customWidth="1"/>
    <col min="7435" max="7435" width="11.625" style="2" customWidth="1"/>
    <col min="7436" max="7437" width="6.125" style="2" customWidth="1"/>
    <col min="7438" max="7681" width="9" style="2"/>
    <col min="7682" max="7682" width="12.75" style="2" customWidth="1"/>
    <col min="7683" max="7690" width="6.125" style="2" customWidth="1"/>
    <col min="7691" max="7691" width="11.625" style="2" customWidth="1"/>
    <col min="7692" max="7693" width="6.125" style="2" customWidth="1"/>
    <col min="7694" max="7937" width="9" style="2"/>
    <col min="7938" max="7938" width="12.75" style="2" customWidth="1"/>
    <col min="7939" max="7946" width="6.125" style="2" customWidth="1"/>
    <col min="7947" max="7947" width="11.625" style="2" customWidth="1"/>
    <col min="7948" max="7949" width="6.125" style="2" customWidth="1"/>
    <col min="7950" max="8193" width="9" style="2"/>
    <col min="8194" max="8194" width="12.75" style="2" customWidth="1"/>
    <col min="8195" max="8202" width="6.125" style="2" customWidth="1"/>
    <col min="8203" max="8203" width="11.625" style="2" customWidth="1"/>
    <col min="8204" max="8205" width="6.125" style="2" customWidth="1"/>
    <col min="8206" max="8449" width="9" style="2"/>
    <col min="8450" max="8450" width="12.75" style="2" customWidth="1"/>
    <col min="8451" max="8458" width="6.125" style="2" customWidth="1"/>
    <col min="8459" max="8459" width="11.625" style="2" customWidth="1"/>
    <col min="8460" max="8461" width="6.125" style="2" customWidth="1"/>
    <col min="8462" max="8705" width="9" style="2"/>
    <col min="8706" max="8706" width="12.75" style="2" customWidth="1"/>
    <col min="8707" max="8714" width="6.125" style="2" customWidth="1"/>
    <col min="8715" max="8715" width="11.625" style="2" customWidth="1"/>
    <col min="8716" max="8717" width="6.125" style="2" customWidth="1"/>
    <col min="8718" max="8961" width="9" style="2"/>
    <col min="8962" max="8962" width="12.75" style="2" customWidth="1"/>
    <col min="8963" max="8970" width="6.125" style="2" customWidth="1"/>
    <col min="8971" max="8971" width="11.625" style="2" customWidth="1"/>
    <col min="8972" max="8973" width="6.125" style="2" customWidth="1"/>
    <col min="8974" max="9217" width="9" style="2"/>
    <col min="9218" max="9218" width="12.75" style="2" customWidth="1"/>
    <col min="9219" max="9226" width="6.125" style="2" customWidth="1"/>
    <col min="9227" max="9227" width="11.625" style="2" customWidth="1"/>
    <col min="9228" max="9229" width="6.125" style="2" customWidth="1"/>
    <col min="9230" max="9473" width="9" style="2"/>
    <col min="9474" max="9474" width="12.75" style="2" customWidth="1"/>
    <col min="9475" max="9482" width="6.125" style="2" customWidth="1"/>
    <col min="9483" max="9483" width="11.625" style="2" customWidth="1"/>
    <col min="9484" max="9485" width="6.125" style="2" customWidth="1"/>
    <col min="9486" max="9729" width="9" style="2"/>
    <col min="9730" max="9730" width="12.75" style="2" customWidth="1"/>
    <col min="9731" max="9738" width="6.125" style="2" customWidth="1"/>
    <col min="9739" max="9739" width="11.625" style="2" customWidth="1"/>
    <col min="9740" max="9741" width="6.125" style="2" customWidth="1"/>
    <col min="9742" max="9985" width="9" style="2"/>
    <col min="9986" max="9986" width="12.75" style="2" customWidth="1"/>
    <col min="9987" max="9994" width="6.125" style="2" customWidth="1"/>
    <col min="9995" max="9995" width="11.625" style="2" customWidth="1"/>
    <col min="9996" max="9997" width="6.125" style="2" customWidth="1"/>
    <col min="9998" max="10241" width="9" style="2"/>
    <col min="10242" max="10242" width="12.75" style="2" customWidth="1"/>
    <col min="10243" max="10250" width="6.125" style="2" customWidth="1"/>
    <col min="10251" max="10251" width="11.625" style="2" customWidth="1"/>
    <col min="10252" max="10253" width="6.125" style="2" customWidth="1"/>
    <col min="10254" max="10497" width="9" style="2"/>
    <col min="10498" max="10498" width="12.75" style="2" customWidth="1"/>
    <col min="10499" max="10506" width="6.125" style="2" customWidth="1"/>
    <col min="10507" max="10507" width="11.625" style="2" customWidth="1"/>
    <col min="10508" max="10509" width="6.125" style="2" customWidth="1"/>
    <col min="10510" max="10753" width="9" style="2"/>
    <col min="10754" max="10754" width="12.75" style="2" customWidth="1"/>
    <col min="10755" max="10762" width="6.125" style="2" customWidth="1"/>
    <col min="10763" max="10763" width="11.625" style="2" customWidth="1"/>
    <col min="10764" max="10765" width="6.125" style="2" customWidth="1"/>
    <col min="10766" max="11009" width="9" style="2"/>
    <col min="11010" max="11010" width="12.75" style="2" customWidth="1"/>
    <col min="11011" max="11018" width="6.125" style="2" customWidth="1"/>
    <col min="11019" max="11019" width="11.625" style="2" customWidth="1"/>
    <col min="11020" max="11021" width="6.125" style="2" customWidth="1"/>
    <col min="11022" max="11265" width="9" style="2"/>
    <col min="11266" max="11266" width="12.75" style="2" customWidth="1"/>
    <col min="11267" max="11274" width="6.125" style="2" customWidth="1"/>
    <col min="11275" max="11275" width="11.625" style="2" customWidth="1"/>
    <col min="11276" max="11277" width="6.125" style="2" customWidth="1"/>
    <col min="11278" max="11521" width="9" style="2"/>
    <col min="11522" max="11522" width="12.75" style="2" customWidth="1"/>
    <col min="11523" max="11530" width="6.125" style="2" customWidth="1"/>
    <col min="11531" max="11531" width="11.625" style="2" customWidth="1"/>
    <col min="11532" max="11533" width="6.125" style="2" customWidth="1"/>
    <col min="11534" max="11777" width="9" style="2"/>
    <col min="11778" max="11778" width="12.75" style="2" customWidth="1"/>
    <col min="11779" max="11786" width="6.125" style="2" customWidth="1"/>
    <col min="11787" max="11787" width="11.625" style="2" customWidth="1"/>
    <col min="11788" max="11789" width="6.125" style="2" customWidth="1"/>
    <col min="11790" max="12033" width="9" style="2"/>
    <col min="12034" max="12034" width="12.75" style="2" customWidth="1"/>
    <col min="12035" max="12042" width="6.125" style="2" customWidth="1"/>
    <col min="12043" max="12043" width="11.625" style="2" customWidth="1"/>
    <col min="12044" max="12045" width="6.125" style="2" customWidth="1"/>
    <col min="12046" max="12289" width="9" style="2"/>
    <col min="12290" max="12290" width="12.75" style="2" customWidth="1"/>
    <col min="12291" max="12298" width="6.125" style="2" customWidth="1"/>
    <col min="12299" max="12299" width="11.625" style="2" customWidth="1"/>
    <col min="12300" max="12301" width="6.125" style="2" customWidth="1"/>
    <col min="12302" max="12545" width="9" style="2"/>
    <col min="12546" max="12546" width="12.75" style="2" customWidth="1"/>
    <col min="12547" max="12554" width="6.125" style="2" customWidth="1"/>
    <col min="12555" max="12555" width="11.625" style="2" customWidth="1"/>
    <col min="12556" max="12557" width="6.125" style="2" customWidth="1"/>
    <col min="12558" max="12801" width="9" style="2"/>
    <col min="12802" max="12802" width="12.75" style="2" customWidth="1"/>
    <col min="12803" max="12810" width="6.125" style="2" customWidth="1"/>
    <col min="12811" max="12811" width="11.625" style="2" customWidth="1"/>
    <col min="12812" max="12813" width="6.125" style="2" customWidth="1"/>
    <col min="12814" max="13057" width="9" style="2"/>
    <col min="13058" max="13058" width="12.75" style="2" customWidth="1"/>
    <col min="13059" max="13066" width="6.125" style="2" customWidth="1"/>
    <col min="13067" max="13067" width="11.625" style="2" customWidth="1"/>
    <col min="13068" max="13069" width="6.125" style="2" customWidth="1"/>
    <col min="13070" max="13313" width="9" style="2"/>
    <col min="13314" max="13314" width="12.75" style="2" customWidth="1"/>
    <col min="13315" max="13322" width="6.125" style="2" customWidth="1"/>
    <col min="13323" max="13323" width="11.625" style="2" customWidth="1"/>
    <col min="13324" max="13325" width="6.125" style="2" customWidth="1"/>
    <col min="13326" max="13569" width="9" style="2"/>
    <col min="13570" max="13570" width="12.75" style="2" customWidth="1"/>
    <col min="13571" max="13578" width="6.125" style="2" customWidth="1"/>
    <col min="13579" max="13579" width="11.625" style="2" customWidth="1"/>
    <col min="13580" max="13581" width="6.125" style="2" customWidth="1"/>
    <col min="13582" max="13825" width="9" style="2"/>
    <col min="13826" max="13826" width="12.75" style="2" customWidth="1"/>
    <col min="13827" max="13834" width="6.125" style="2" customWidth="1"/>
    <col min="13835" max="13835" width="11.625" style="2" customWidth="1"/>
    <col min="13836" max="13837" width="6.125" style="2" customWidth="1"/>
    <col min="13838" max="14081" width="9" style="2"/>
    <col min="14082" max="14082" width="12.75" style="2" customWidth="1"/>
    <col min="14083" max="14090" width="6.125" style="2" customWidth="1"/>
    <col min="14091" max="14091" width="11.625" style="2" customWidth="1"/>
    <col min="14092" max="14093" width="6.125" style="2" customWidth="1"/>
    <col min="14094" max="14337" width="9" style="2"/>
    <col min="14338" max="14338" width="12.75" style="2" customWidth="1"/>
    <col min="14339" max="14346" width="6.125" style="2" customWidth="1"/>
    <col min="14347" max="14347" width="11.625" style="2" customWidth="1"/>
    <col min="14348" max="14349" width="6.125" style="2" customWidth="1"/>
    <col min="14350" max="14593" width="9" style="2"/>
    <col min="14594" max="14594" width="12.75" style="2" customWidth="1"/>
    <col min="14595" max="14602" width="6.125" style="2" customWidth="1"/>
    <col min="14603" max="14603" width="11.625" style="2" customWidth="1"/>
    <col min="14604" max="14605" width="6.125" style="2" customWidth="1"/>
    <col min="14606" max="14849" width="9" style="2"/>
    <col min="14850" max="14850" width="12.75" style="2" customWidth="1"/>
    <col min="14851" max="14858" width="6.125" style="2" customWidth="1"/>
    <col min="14859" max="14859" width="11.625" style="2" customWidth="1"/>
    <col min="14860" max="14861" width="6.125" style="2" customWidth="1"/>
    <col min="14862" max="15105" width="9" style="2"/>
    <col min="15106" max="15106" width="12.75" style="2" customWidth="1"/>
    <col min="15107" max="15114" width="6.125" style="2" customWidth="1"/>
    <col min="15115" max="15115" width="11.625" style="2" customWidth="1"/>
    <col min="15116" max="15117" width="6.125" style="2" customWidth="1"/>
    <col min="15118" max="15361" width="9" style="2"/>
    <col min="15362" max="15362" width="12.75" style="2" customWidth="1"/>
    <col min="15363" max="15370" width="6.125" style="2" customWidth="1"/>
    <col min="15371" max="15371" width="11.625" style="2" customWidth="1"/>
    <col min="15372" max="15373" width="6.125" style="2" customWidth="1"/>
    <col min="15374" max="15617" width="9" style="2"/>
    <col min="15618" max="15618" width="12.75" style="2" customWidth="1"/>
    <col min="15619" max="15626" width="6.125" style="2" customWidth="1"/>
    <col min="15627" max="15627" width="11.625" style="2" customWidth="1"/>
    <col min="15628" max="15629" width="6.125" style="2" customWidth="1"/>
    <col min="15630" max="15873" width="9" style="2"/>
    <col min="15874" max="15874" width="12.75" style="2" customWidth="1"/>
    <col min="15875" max="15882" width="6.125" style="2" customWidth="1"/>
    <col min="15883" max="15883" width="11.625" style="2" customWidth="1"/>
    <col min="15884" max="15885" width="6.125" style="2" customWidth="1"/>
    <col min="15886" max="16129" width="9" style="2"/>
    <col min="16130" max="16130" width="12.75" style="2" customWidth="1"/>
    <col min="16131" max="16138" width="6.125" style="2" customWidth="1"/>
    <col min="16139" max="16139" width="11.625" style="2" customWidth="1"/>
    <col min="16140" max="16141" width="6.125" style="2" customWidth="1"/>
    <col min="16142" max="16384" width="9" style="2"/>
  </cols>
  <sheetData>
    <row r="1" spans="1:13" ht="18.75" x14ac:dyDescent="0.2">
      <c r="A1" s="1" t="s">
        <v>0</v>
      </c>
    </row>
    <row r="2" spans="1:13" ht="14.25" thickBot="1" x14ac:dyDescent="0.2">
      <c r="M2" s="3" t="s">
        <v>1</v>
      </c>
    </row>
    <row r="3" spans="1:13" ht="18.75" customHeight="1" thickTop="1" x14ac:dyDescent="0.15">
      <c r="A3" s="209" t="s">
        <v>2</v>
      </c>
      <c r="B3" s="4"/>
      <c r="C3" s="211" t="s">
        <v>3</v>
      </c>
      <c r="D3" s="212"/>
      <c r="E3" s="213" t="s">
        <v>4</v>
      </c>
      <c r="F3" s="213"/>
      <c r="G3" s="5" t="s">
        <v>5</v>
      </c>
      <c r="H3" s="5" t="s">
        <v>6</v>
      </c>
      <c r="I3" s="213" t="s">
        <v>7</v>
      </c>
      <c r="J3" s="213"/>
      <c r="K3" s="6" t="s">
        <v>8</v>
      </c>
      <c r="L3" s="213" t="s">
        <v>9</v>
      </c>
      <c r="M3" s="213"/>
    </row>
    <row r="4" spans="1:13" ht="18" customHeight="1" x14ac:dyDescent="0.15">
      <c r="A4" s="210"/>
      <c r="B4" s="7" t="s">
        <v>10</v>
      </c>
      <c r="C4" s="8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11</v>
      </c>
      <c r="I4" s="10" t="s">
        <v>11</v>
      </c>
      <c r="J4" s="10" t="s">
        <v>12</v>
      </c>
      <c r="K4" s="10" t="s">
        <v>11</v>
      </c>
      <c r="L4" s="10" t="s">
        <v>11</v>
      </c>
      <c r="M4" s="10" t="s">
        <v>12</v>
      </c>
    </row>
    <row r="5" spans="1:13" ht="17.25" customHeight="1" x14ac:dyDescent="0.15">
      <c r="A5" s="11" t="s">
        <v>13</v>
      </c>
      <c r="B5" s="12" t="s">
        <v>14</v>
      </c>
      <c r="C5" s="13">
        <v>1</v>
      </c>
      <c r="D5" s="14">
        <v>2</v>
      </c>
      <c r="E5" s="14">
        <v>7</v>
      </c>
      <c r="F5" s="14">
        <v>1</v>
      </c>
      <c r="G5" s="14">
        <v>10</v>
      </c>
      <c r="H5" s="14">
        <v>22</v>
      </c>
      <c r="I5" s="14">
        <v>17</v>
      </c>
      <c r="J5" s="14">
        <v>3</v>
      </c>
      <c r="K5" s="14">
        <v>1</v>
      </c>
      <c r="L5" s="14">
        <v>0</v>
      </c>
      <c r="M5" s="15">
        <v>4</v>
      </c>
    </row>
    <row r="6" spans="1:13" ht="17.25" customHeight="1" x14ac:dyDescent="0.15">
      <c r="A6" s="16"/>
      <c r="B6" s="17">
        <v>25</v>
      </c>
      <c r="C6" s="18">
        <v>1</v>
      </c>
      <c r="D6" s="19">
        <v>2</v>
      </c>
      <c r="E6" s="19">
        <v>7</v>
      </c>
      <c r="F6" s="19">
        <v>1</v>
      </c>
      <c r="G6" s="19">
        <v>10</v>
      </c>
      <c r="H6" s="19">
        <v>22</v>
      </c>
      <c r="I6" s="19">
        <v>17</v>
      </c>
      <c r="J6" s="19">
        <v>3</v>
      </c>
      <c r="K6" s="19">
        <v>1</v>
      </c>
      <c r="L6" s="19">
        <v>0</v>
      </c>
      <c r="M6" s="20">
        <v>4</v>
      </c>
    </row>
    <row r="7" spans="1:13" ht="17.25" customHeight="1" x14ac:dyDescent="0.15">
      <c r="A7" s="16"/>
      <c r="B7" s="17">
        <v>26</v>
      </c>
      <c r="C7" s="18">
        <v>1</v>
      </c>
      <c r="D7" s="19">
        <v>2</v>
      </c>
      <c r="E7" s="19">
        <v>7</v>
      </c>
      <c r="F7" s="19">
        <v>1</v>
      </c>
      <c r="G7" s="19">
        <v>10</v>
      </c>
      <c r="H7" s="19">
        <v>22</v>
      </c>
      <c r="I7" s="19">
        <v>17</v>
      </c>
      <c r="J7" s="19">
        <v>3</v>
      </c>
      <c r="K7" s="19">
        <v>1</v>
      </c>
      <c r="L7" s="19">
        <v>0</v>
      </c>
      <c r="M7" s="20">
        <v>4</v>
      </c>
    </row>
    <row r="8" spans="1:13" ht="17.25" customHeight="1" x14ac:dyDescent="0.15">
      <c r="A8" s="16"/>
      <c r="B8" s="17">
        <v>27</v>
      </c>
      <c r="C8" s="18">
        <v>1</v>
      </c>
      <c r="D8" s="19">
        <v>2</v>
      </c>
      <c r="E8" s="19">
        <v>7</v>
      </c>
      <c r="F8" s="19">
        <v>1</v>
      </c>
      <c r="G8" s="19">
        <v>10</v>
      </c>
      <c r="H8" s="19">
        <v>22</v>
      </c>
      <c r="I8" s="19">
        <v>17</v>
      </c>
      <c r="J8" s="19">
        <v>3</v>
      </c>
      <c r="K8" s="19">
        <v>1</v>
      </c>
      <c r="L8" s="19">
        <v>0</v>
      </c>
      <c r="M8" s="20">
        <v>3</v>
      </c>
    </row>
    <row r="9" spans="1:13" ht="17.25" customHeight="1" x14ac:dyDescent="0.15">
      <c r="A9" s="16"/>
      <c r="B9" s="17">
        <v>28</v>
      </c>
      <c r="C9" s="18">
        <v>1</v>
      </c>
      <c r="D9" s="19">
        <v>2</v>
      </c>
      <c r="E9" s="19">
        <v>7</v>
      </c>
      <c r="F9" s="19">
        <v>1</v>
      </c>
      <c r="G9" s="19">
        <v>10</v>
      </c>
      <c r="H9" s="19">
        <v>22</v>
      </c>
      <c r="I9" s="19">
        <v>17</v>
      </c>
      <c r="J9" s="19">
        <v>3</v>
      </c>
      <c r="K9" s="19">
        <v>1</v>
      </c>
      <c r="L9" s="19">
        <v>0</v>
      </c>
      <c r="M9" s="20">
        <v>3</v>
      </c>
    </row>
    <row r="10" spans="1:13" ht="17.25" customHeight="1" x14ac:dyDescent="0.15">
      <c r="A10" s="16"/>
      <c r="B10" s="17">
        <v>29</v>
      </c>
      <c r="C10" s="18">
        <v>1</v>
      </c>
      <c r="D10" s="19">
        <v>2</v>
      </c>
      <c r="E10" s="19">
        <v>7</v>
      </c>
      <c r="F10" s="19">
        <v>1</v>
      </c>
      <c r="G10" s="19">
        <v>10</v>
      </c>
      <c r="H10" s="19">
        <v>22</v>
      </c>
      <c r="I10" s="19">
        <v>17</v>
      </c>
      <c r="J10" s="19">
        <v>3</v>
      </c>
      <c r="K10" s="19">
        <v>1</v>
      </c>
      <c r="L10" s="19">
        <v>0</v>
      </c>
      <c r="M10" s="20">
        <v>3</v>
      </c>
    </row>
    <row r="11" spans="1:13" ht="17.25" customHeight="1" x14ac:dyDescent="0.15">
      <c r="A11" s="16"/>
      <c r="B11" s="17">
        <v>30</v>
      </c>
      <c r="C11" s="18">
        <v>1</v>
      </c>
      <c r="D11" s="19">
        <v>2</v>
      </c>
      <c r="E11" s="19">
        <v>7</v>
      </c>
      <c r="F11" s="19">
        <v>1</v>
      </c>
      <c r="G11" s="19">
        <v>10</v>
      </c>
      <c r="H11" s="19">
        <v>22</v>
      </c>
      <c r="I11" s="19">
        <v>17</v>
      </c>
      <c r="J11" s="19">
        <v>3</v>
      </c>
      <c r="K11" s="19">
        <v>2</v>
      </c>
      <c r="L11" s="19">
        <v>0</v>
      </c>
      <c r="M11" s="20">
        <v>3</v>
      </c>
    </row>
    <row r="12" spans="1:13" ht="17.25" customHeight="1" x14ac:dyDescent="0.15">
      <c r="A12" s="16"/>
      <c r="B12" s="17" t="s">
        <v>15</v>
      </c>
      <c r="C12" s="18">
        <v>1</v>
      </c>
      <c r="D12" s="19">
        <v>2</v>
      </c>
      <c r="E12" s="19">
        <v>7</v>
      </c>
      <c r="F12" s="19">
        <v>1</v>
      </c>
      <c r="G12" s="19">
        <v>10</v>
      </c>
      <c r="H12" s="19">
        <v>22</v>
      </c>
      <c r="I12" s="19">
        <v>15</v>
      </c>
      <c r="J12" s="19">
        <v>3</v>
      </c>
      <c r="K12" s="19">
        <v>2</v>
      </c>
      <c r="L12" s="19">
        <v>0</v>
      </c>
      <c r="M12" s="20">
        <v>3</v>
      </c>
    </row>
    <row r="13" spans="1:13" ht="17.25" customHeight="1" x14ac:dyDescent="0.15">
      <c r="A13" s="16"/>
      <c r="B13" s="17">
        <v>2</v>
      </c>
      <c r="C13" s="18">
        <v>1</v>
      </c>
      <c r="D13" s="19">
        <v>2</v>
      </c>
      <c r="E13" s="19">
        <v>7</v>
      </c>
      <c r="F13" s="19">
        <v>1</v>
      </c>
      <c r="G13" s="19">
        <v>10</v>
      </c>
      <c r="H13" s="19">
        <v>22</v>
      </c>
      <c r="I13" s="19">
        <v>15</v>
      </c>
      <c r="J13" s="19">
        <v>3</v>
      </c>
      <c r="K13" s="19">
        <v>2</v>
      </c>
      <c r="L13" s="19">
        <v>0</v>
      </c>
      <c r="M13" s="20">
        <v>3</v>
      </c>
    </row>
    <row r="14" spans="1:13" ht="17.25" customHeight="1" x14ac:dyDescent="0.15">
      <c r="A14" s="16"/>
      <c r="B14" s="17">
        <v>3</v>
      </c>
      <c r="C14" s="18">
        <v>1</v>
      </c>
      <c r="D14" s="19">
        <v>2</v>
      </c>
      <c r="E14" s="19">
        <v>7</v>
      </c>
      <c r="F14" s="19">
        <v>1</v>
      </c>
      <c r="G14" s="19">
        <v>10</v>
      </c>
      <c r="H14" s="19">
        <v>22</v>
      </c>
      <c r="I14" s="19">
        <v>15</v>
      </c>
      <c r="J14" s="19">
        <v>3</v>
      </c>
      <c r="K14" s="19">
        <v>2</v>
      </c>
      <c r="L14" s="19">
        <v>0</v>
      </c>
      <c r="M14" s="20">
        <v>3</v>
      </c>
    </row>
    <row r="15" spans="1:13" ht="17.25" customHeight="1" x14ac:dyDescent="0.15">
      <c r="A15" s="16"/>
      <c r="B15" s="17">
        <v>4</v>
      </c>
      <c r="C15" s="21">
        <v>1</v>
      </c>
      <c r="D15" s="22">
        <v>2</v>
      </c>
      <c r="E15" s="22">
        <v>7</v>
      </c>
      <c r="F15" s="22">
        <v>1</v>
      </c>
      <c r="G15" s="22">
        <v>10</v>
      </c>
      <c r="H15" s="22">
        <v>22</v>
      </c>
      <c r="I15" s="22">
        <v>13</v>
      </c>
      <c r="J15" s="22">
        <v>3</v>
      </c>
      <c r="K15" s="22">
        <v>2</v>
      </c>
      <c r="L15" s="22">
        <v>0</v>
      </c>
      <c r="M15" s="23">
        <v>3</v>
      </c>
    </row>
    <row r="16" spans="1:13" ht="17.25" customHeight="1" x14ac:dyDescent="0.15">
      <c r="A16" s="11" t="s">
        <v>16</v>
      </c>
      <c r="B16" s="12" t="s">
        <v>14</v>
      </c>
      <c r="C16" s="18">
        <v>19</v>
      </c>
      <c r="D16" s="19">
        <v>97</v>
      </c>
      <c r="E16" s="19">
        <v>415</v>
      </c>
      <c r="F16" s="19">
        <v>42</v>
      </c>
      <c r="G16" s="19">
        <v>306</v>
      </c>
      <c r="H16" s="19">
        <v>2</v>
      </c>
      <c r="I16" s="19">
        <v>92</v>
      </c>
      <c r="J16" s="19">
        <v>28</v>
      </c>
      <c r="K16" s="19">
        <v>146</v>
      </c>
      <c r="L16" s="19">
        <v>0</v>
      </c>
      <c r="M16" s="20">
        <v>47</v>
      </c>
    </row>
    <row r="17" spans="1:13" ht="17.25" customHeight="1" x14ac:dyDescent="0.15">
      <c r="A17" s="16"/>
      <c r="B17" s="17">
        <v>25</v>
      </c>
      <c r="C17" s="18">
        <v>19</v>
      </c>
      <c r="D17" s="19">
        <v>97</v>
      </c>
      <c r="E17" s="19">
        <v>408</v>
      </c>
      <c r="F17" s="19">
        <v>44</v>
      </c>
      <c r="G17" s="19">
        <v>311</v>
      </c>
      <c r="H17" s="19">
        <v>525</v>
      </c>
      <c r="I17" s="19">
        <v>89</v>
      </c>
      <c r="J17" s="19">
        <v>26</v>
      </c>
      <c r="K17" s="19">
        <v>142</v>
      </c>
      <c r="L17" s="19">
        <v>0</v>
      </c>
      <c r="M17" s="20">
        <v>44</v>
      </c>
    </row>
    <row r="18" spans="1:13" ht="17.25" customHeight="1" x14ac:dyDescent="0.15">
      <c r="A18" s="16"/>
      <c r="B18" s="17">
        <v>26</v>
      </c>
      <c r="C18" s="18">
        <v>19</v>
      </c>
      <c r="D18" s="19">
        <v>99</v>
      </c>
      <c r="E18" s="19">
        <v>402</v>
      </c>
      <c r="F18" s="19">
        <v>41</v>
      </c>
      <c r="G18" s="19">
        <v>309</v>
      </c>
      <c r="H18" s="19">
        <v>529</v>
      </c>
      <c r="I18" s="19">
        <v>118</v>
      </c>
      <c r="J18" s="19">
        <v>26</v>
      </c>
      <c r="K18" s="19">
        <v>149</v>
      </c>
      <c r="L18" s="19">
        <v>0</v>
      </c>
      <c r="M18" s="20">
        <v>43</v>
      </c>
    </row>
    <row r="19" spans="1:13" ht="17.25" customHeight="1" x14ac:dyDescent="0.15">
      <c r="A19" s="16"/>
      <c r="B19" s="17">
        <v>27</v>
      </c>
      <c r="C19" s="18">
        <v>19</v>
      </c>
      <c r="D19" s="19">
        <v>102</v>
      </c>
      <c r="E19" s="19">
        <v>403</v>
      </c>
      <c r="F19" s="19">
        <v>41</v>
      </c>
      <c r="G19" s="19">
        <v>316</v>
      </c>
      <c r="H19" s="19">
        <v>531</v>
      </c>
      <c r="I19" s="19">
        <v>118</v>
      </c>
      <c r="J19" s="19">
        <v>26</v>
      </c>
      <c r="K19" s="19">
        <v>146</v>
      </c>
      <c r="L19" s="19">
        <v>0</v>
      </c>
      <c r="M19" s="20">
        <v>25</v>
      </c>
    </row>
    <row r="20" spans="1:13" ht="17.25" customHeight="1" x14ac:dyDescent="0.15">
      <c r="A20" s="16"/>
      <c r="B20" s="17">
        <v>28</v>
      </c>
      <c r="C20" s="18">
        <v>19</v>
      </c>
      <c r="D20" s="19">
        <v>102</v>
      </c>
      <c r="E20" s="19">
        <v>398</v>
      </c>
      <c r="F20" s="19">
        <v>44</v>
      </c>
      <c r="G20" s="19">
        <v>314</v>
      </c>
      <c r="H20" s="19">
        <v>528</v>
      </c>
      <c r="I20" s="19">
        <v>125</v>
      </c>
      <c r="J20" s="19">
        <v>27</v>
      </c>
      <c r="K20" s="19">
        <v>128</v>
      </c>
      <c r="L20" s="19">
        <v>0</v>
      </c>
      <c r="M20" s="20">
        <v>23</v>
      </c>
    </row>
    <row r="21" spans="1:13" ht="17.25" customHeight="1" x14ac:dyDescent="0.15">
      <c r="A21" s="16"/>
      <c r="B21" s="17">
        <v>29</v>
      </c>
      <c r="C21" s="18">
        <v>19</v>
      </c>
      <c r="D21" s="19">
        <v>104</v>
      </c>
      <c r="E21" s="19">
        <v>391</v>
      </c>
      <c r="F21" s="19">
        <v>44</v>
      </c>
      <c r="G21" s="19">
        <v>305</v>
      </c>
      <c r="H21" s="19">
        <v>541</v>
      </c>
      <c r="I21" s="19">
        <v>97</v>
      </c>
      <c r="J21" s="19">
        <v>27</v>
      </c>
      <c r="K21" s="19">
        <v>139</v>
      </c>
      <c r="L21" s="19">
        <v>0</v>
      </c>
      <c r="M21" s="20">
        <v>23</v>
      </c>
    </row>
    <row r="22" spans="1:13" ht="17.25" customHeight="1" x14ac:dyDescent="0.15">
      <c r="A22" s="16"/>
      <c r="B22" s="17">
        <v>30</v>
      </c>
      <c r="C22" s="18">
        <v>19</v>
      </c>
      <c r="D22" s="19">
        <v>97</v>
      </c>
      <c r="E22" s="19">
        <v>393</v>
      </c>
      <c r="F22" s="19">
        <v>48</v>
      </c>
      <c r="G22" s="19">
        <v>298</v>
      </c>
      <c r="H22" s="19">
        <v>535</v>
      </c>
      <c r="I22" s="19">
        <v>118</v>
      </c>
      <c r="J22" s="19">
        <v>26</v>
      </c>
      <c r="K22" s="19">
        <v>150</v>
      </c>
      <c r="L22" s="19">
        <v>0</v>
      </c>
      <c r="M22" s="20">
        <v>22</v>
      </c>
    </row>
    <row r="23" spans="1:13" ht="17.25" customHeight="1" x14ac:dyDescent="0.15">
      <c r="A23" s="16"/>
      <c r="B23" s="17" t="s">
        <v>15</v>
      </c>
      <c r="C23" s="18">
        <v>19</v>
      </c>
      <c r="D23" s="19">
        <v>109</v>
      </c>
      <c r="E23" s="19">
        <v>400</v>
      </c>
      <c r="F23" s="19">
        <v>48</v>
      </c>
      <c r="G23" s="19">
        <v>290</v>
      </c>
      <c r="H23" s="19">
        <v>535</v>
      </c>
      <c r="I23" s="19">
        <v>117</v>
      </c>
      <c r="J23" s="19">
        <v>24</v>
      </c>
      <c r="K23" s="19">
        <v>170</v>
      </c>
      <c r="L23" s="19">
        <v>0</v>
      </c>
      <c r="M23" s="20">
        <v>23</v>
      </c>
    </row>
    <row r="24" spans="1:13" ht="17.25" customHeight="1" x14ac:dyDescent="0.15">
      <c r="A24" s="16"/>
      <c r="B24" s="17">
        <v>2</v>
      </c>
      <c r="C24" s="18">
        <v>19</v>
      </c>
      <c r="D24" s="19">
        <v>111</v>
      </c>
      <c r="E24" s="19">
        <v>401</v>
      </c>
      <c r="F24" s="19">
        <v>50</v>
      </c>
      <c r="G24" s="19">
        <v>289</v>
      </c>
      <c r="H24" s="19">
        <v>546</v>
      </c>
      <c r="I24" s="19">
        <v>115</v>
      </c>
      <c r="J24" s="19">
        <v>27</v>
      </c>
      <c r="K24" s="19">
        <v>173</v>
      </c>
      <c r="L24" s="19">
        <v>0</v>
      </c>
      <c r="M24" s="20">
        <v>21</v>
      </c>
    </row>
    <row r="25" spans="1:13" ht="17.25" customHeight="1" x14ac:dyDescent="0.15">
      <c r="A25" s="16"/>
      <c r="B25" s="17">
        <v>3</v>
      </c>
      <c r="C25" s="18">
        <v>19</v>
      </c>
      <c r="D25" s="19">
        <v>109</v>
      </c>
      <c r="E25" s="19">
        <v>403</v>
      </c>
      <c r="F25" s="19">
        <v>51</v>
      </c>
      <c r="G25" s="19">
        <v>292</v>
      </c>
      <c r="H25" s="19">
        <v>544</v>
      </c>
      <c r="I25" s="19">
        <v>116</v>
      </c>
      <c r="J25" s="19">
        <v>26</v>
      </c>
      <c r="K25" s="19">
        <v>178</v>
      </c>
      <c r="L25" s="19">
        <v>0</v>
      </c>
      <c r="M25" s="20">
        <v>25</v>
      </c>
    </row>
    <row r="26" spans="1:13" ht="17.25" customHeight="1" x14ac:dyDescent="0.15">
      <c r="A26" s="16"/>
      <c r="B26" s="17">
        <v>4</v>
      </c>
      <c r="C26" s="21">
        <v>18</v>
      </c>
      <c r="D26" s="22">
        <v>113</v>
      </c>
      <c r="E26" s="22">
        <v>403</v>
      </c>
      <c r="F26" s="22">
        <v>54</v>
      </c>
      <c r="G26" s="22">
        <v>291</v>
      </c>
      <c r="H26" s="22">
        <v>549</v>
      </c>
      <c r="I26" s="22">
        <v>108</v>
      </c>
      <c r="J26" s="22">
        <v>29</v>
      </c>
      <c r="K26" s="22">
        <v>191</v>
      </c>
      <c r="L26" s="22">
        <v>0</v>
      </c>
      <c r="M26" s="23">
        <v>44</v>
      </c>
    </row>
    <row r="27" spans="1:13" ht="17.25" customHeight="1" x14ac:dyDescent="0.15">
      <c r="A27" s="11" t="s">
        <v>17</v>
      </c>
      <c r="B27" s="12" t="s">
        <v>14</v>
      </c>
      <c r="C27" s="13">
        <v>58</v>
      </c>
      <c r="D27" s="14">
        <v>1920</v>
      </c>
      <c r="E27" s="14">
        <v>6119</v>
      </c>
      <c r="F27" s="14">
        <v>706</v>
      </c>
      <c r="G27" s="14">
        <v>4593</v>
      </c>
      <c r="H27" s="14">
        <v>9204</v>
      </c>
      <c r="I27" s="14">
        <v>719</v>
      </c>
      <c r="J27" s="14">
        <v>372</v>
      </c>
      <c r="K27" s="14">
        <v>305</v>
      </c>
      <c r="L27" s="14">
        <v>0</v>
      </c>
      <c r="M27" s="15">
        <v>726</v>
      </c>
    </row>
    <row r="28" spans="1:13" ht="17.25" customHeight="1" x14ac:dyDescent="0.15">
      <c r="A28" s="16"/>
      <c r="B28" s="17">
        <v>25</v>
      </c>
      <c r="C28" s="18">
        <v>58</v>
      </c>
      <c r="D28" s="19">
        <v>1920</v>
      </c>
      <c r="E28" s="19">
        <v>6070</v>
      </c>
      <c r="F28" s="19">
        <v>718</v>
      </c>
      <c r="G28" s="19">
        <v>4563</v>
      </c>
      <c r="H28" s="19">
        <v>9033</v>
      </c>
      <c r="I28" s="19">
        <v>725</v>
      </c>
      <c r="J28" s="19">
        <v>397</v>
      </c>
      <c r="K28" s="19">
        <v>299</v>
      </c>
      <c r="L28" s="19">
        <v>0</v>
      </c>
      <c r="M28" s="20">
        <v>661</v>
      </c>
    </row>
    <row r="29" spans="1:13" ht="17.25" customHeight="1" x14ac:dyDescent="0.15">
      <c r="A29" s="16"/>
      <c r="B29" s="17">
        <v>26</v>
      </c>
      <c r="C29" s="18">
        <v>58</v>
      </c>
      <c r="D29" s="19">
        <v>1945</v>
      </c>
      <c r="E29" s="19">
        <v>6036</v>
      </c>
      <c r="F29" s="19">
        <v>772</v>
      </c>
      <c r="G29" s="19">
        <v>4534</v>
      </c>
      <c r="H29" s="19">
        <v>8929</v>
      </c>
      <c r="I29" s="19">
        <v>740</v>
      </c>
      <c r="J29" s="19">
        <v>406</v>
      </c>
      <c r="K29" s="19">
        <v>312</v>
      </c>
      <c r="L29" s="19">
        <v>0</v>
      </c>
      <c r="M29" s="20">
        <v>584</v>
      </c>
    </row>
    <row r="30" spans="1:13" ht="17.25" customHeight="1" x14ac:dyDescent="0.15">
      <c r="A30" s="16"/>
      <c r="B30" s="17">
        <v>27</v>
      </c>
      <c r="C30" s="18">
        <v>53</v>
      </c>
      <c r="D30" s="19">
        <v>1993</v>
      </c>
      <c r="E30" s="19">
        <v>5969</v>
      </c>
      <c r="F30" s="19">
        <v>911</v>
      </c>
      <c r="G30" s="19">
        <v>4480</v>
      </c>
      <c r="H30" s="19">
        <v>8788</v>
      </c>
      <c r="I30" s="19">
        <v>781</v>
      </c>
      <c r="J30" s="19">
        <v>408</v>
      </c>
      <c r="K30" s="19">
        <v>311</v>
      </c>
      <c r="L30" s="19">
        <v>0</v>
      </c>
      <c r="M30" s="20">
        <v>574</v>
      </c>
    </row>
    <row r="31" spans="1:13" ht="17.25" customHeight="1" x14ac:dyDescent="0.15">
      <c r="A31" s="16"/>
      <c r="B31" s="17">
        <v>28</v>
      </c>
      <c r="C31" s="18">
        <v>47</v>
      </c>
      <c r="D31" s="19">
        <v>2110</v>
      </c>
      <c r="E31" s="19">
        <v>5897</v>
      </c>
      <c r="F31" s="19">
        <v>1028</v>
      </c>
      <c r="G31" s="19">
        <v>4432</v>
      </c>
      <c r="H31" s="19">
        <v>8687</v>
      </c>
      <c r="I31" s="19">
        <v>747</v>
      </c>
      <c r="J31" s="19">
        <v>407</v>
      </c>
      <c r="K31" s="19">
        <v>257</v>
      </c>
      <c r="L31" s="19">
        <v>0</v>
      </c>
      <c r="M31" s="20">
        <v>570</v>
      </c>
    </row>
    <row r="32" spans="1:13" ht="17.25" customHeight="1" x14ac:dyDescent="0.15">
      <c r="A32" s="16"/>
      <c r="B32" s="17">
        <v>29</v>
      </c>
      <c r="C32" s="18">
        <v>47</v>
      </c>
      <c r="D32" s="19">
        <v>2110</v>
      </c>
      <c r="E32" s="19">
        <v>5824</v>
      </c>
      <c r="F32" s="19">
        <v>1104</v>
      </c>
      <c r="G32" s="19">
        <v>4383</v>
      </c>
      <c r="H32" s="19">
        <v>8657</v>
      </c>
      <c r="I32" s="19">
        <v>755</v>
      </c>
      <c r="J32" s="19">
        <v>460</v>
      </c>
      <c r="K32" s="19">
        <v>265</v>
      </c>
      <c r="L32" s="19">
        <v>0</v>
      </c>
      <c r="M32" s="20">
        <v>549</v>
      </c>
    </row>
    <row r="33" spans="1:13" ht="17.25" customHeight="1" x14ac:dyDescent="0.15">
      <c r="A33" s="16"/>
      <c r="B33" s="17">
        <v>30</v>
      </c>
      <c r="C33" s="18">
        <v>51</v>
      </c>
      <c r="D33" s="19">
        <v>1971</v>
      </c>
      <c r="E33" s="19">
        <v>5832</v>
      </c>
      <c r="F33" s="19">
        <v>1153</v>
      </c>
      <c r="G33" s="19">
        <v>4289</v>
      </c>
      <c r="H33" s="19">
        <v>8588</v>
      </c>
      <c r="I33" s="19">
        <v>707</v>
      </c>
      <c r="J33" s="19">
        <v>467</v>
      </c>
      <c r="K33" s="19">
        <v>275</v>
      </c>
      <c r="L33" s="19">
        <v>0</v>
      </c>
      <c r="M33" s="20">
        <v>491</v>
      </c>
    </row>
    <row r="34" spans="1:13" ht="17.25" customHeight="1" x14ac:dyDescent="0.15">
      <c r="A34" s="16"/>
      <c r="B34" s="17" t="s">
        <v>15</v>
      </c>
      <c r="C34" s="18">
        <v>62</v>
      </c>
      <c r="D34" s="19">
        <v>2137</v>
      </c>
      <c r="E34" s="19">
        <v>5704</v>
      </c>
      <c r="F34" s="19">
        <v>1129</v>
      </c>
      <c r="G34" s="19">
        <v>4205</v>
      </c>
      <c r="H34" s="19">
        <v>8556</v>
      </c>
      <c r="I34" s="19">
        <v>655</v>
      </c>
      <c r="J34" s="19">
        <v>436</v>
      </c>
      <c r="K34" s="19">
        <v>293</v>
      </c>
      <c r="L34" s="19">
        <v>0</v>
      </c>
      <c r="M34" s="20">
        <v>467</v>
      </c>
    </row>
    <row r="35" spans="1:13" ht="17.25" customHeight="1" x14ac:dyDescent="0.15">
      <c r="A35" s="16"/>
      <c r="B35" s="16">
        <v>2</v>
      </c>
      <c r="C35" s="18">
        <v>58</v>
      </c>
      <c r="D35" s="19">
        <v>2156</v>
      </c>
      <c r="E35" s="19">
        <v>5626</v>
      </c>
      <c r="F35" s="19">
        <v>1136</v>
      </c>
      <c r="G35" s="19">
        <v>4122</v>
      </c>
      <c r="H35" s="19">
        <v>8527</v>
      </c>
      <c r="I35" s="19">
        <v>550</v>
      </c>
      <c r="J35" s="19">
        <v>498</v>
      </c>
      <c r="K35" s="19">
        <v>304</v>
      </c>
      <c r="L35" s="19">
        <v>0</v>
      </c>
      <c r="M35" s="20">
        <v>524</v>
      </c>
    </row>
    <row r="36" spans="1:13" ht="17.25" customHeight="1" x14ac:dyDescent="0.15">
      <c r="A36" s="16"/>
      <c r="B36" s="17">
        <v>3</v>
      </c>
      <c r="C36" s="18">
        <v>61</v>
      </c>
      <c r="D36" s="19">
        <v>2179</v>
      </c>
      <c r="E36" s="19">
        <v>5439</v>
      </c>
      <c r="F36" s="19">
        <v>1139</v>
      </c>
      <c r="G36" s="19">
        <v>4118</v>
      </c>
      <c r="H36" s="19">
        <v>8346</v>
      </c>
      <c r="I36" s="19">
        <v>528</v>
      </c>
      <c r="J36" s="19">
        <v>401</v>
      </c>
      <c r="K36" s="19">
        <v>324</v>
      </c>
      <c r="L36" s="19">
        <v>0</v>
      </c>
      <c r="M36" s="20">
        <v>542</v>
      </c>
    </row>
    <row r="37" spans="1:13" ht="17.25" customHeight="1" x14ac:dyDescent="0.15">
      <c r="A37" s="24"/>
      <c r="B37" s="25">
        <v>4</v>
      </c>
      <c r="C37" s="21">
        <v>67</v>
      </c>
      <c r="D37" s="22">
        <v>2250</v>
      </c>
      <c r="E37" s="22">
        <v>5353</v>
      </c>
      <c r="F37" s="22">
        <v>1170</v>
      </c>
      <c r="G37" s="22">
        <v>4065</v>
      </c>
      <c r="H37" s="22">
        <v>8233</v>
      </c>
      <c r="I37" s="22">
        <v>415</v>
      </c>
      <c r="J37" s="22">
        <v>401</v>
      </c>
      <c r="K37" s="22">
        <v>348</v>
      </c>
      <c r="L37" s="22">
        <v>0</v>
      </c>
      <c r="M37" s="23">
        <v>523</v>
      </c>
    </row>
    <row r="38" spans="1:13" x14ac:dyDescent="0.15">
      <c r="A38" s="26" t="s">
        <v>18</v>
      </c>
      <c r="B38" s="26"/>
      <c r="M38" s="3" t="s">
        <v>19</v>
      </c>
    </row>
    <row r="39" spans="1:13" x14ac:dyDescent="0.15">
      <c r="A39" s="26" t="s">
        <v>20</v>
      </c>
      <c r="B39" s="26"/>
    </row>
    <row r="40" spans="1:13" x14ac:dyDescent="0.15">
      <c r="A40" s="17"/>
      <c r="B40" s="17"/>
      <c r="C40" s="17"/>
    </row>
  </sheetData>
  <mergeCells count="5">
    <mergeCell ref="A3:A4"/>
    <mergeCell ref="C3:D3"/>
    <mergeCell ref="E3:F3"/>
    <mergeCell ref="I3:J3"/>
    <mergeCell ref="L3:M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66710-9C19-4FE6-8CFC-3E277825E15F}">
  <sheetPr codeName="Sheet10"/>
  <dimension ref="A1:G25"/>
  <sheetViews>
    <sheetView workbookViewId="0"/>
  </sheetViews>
  <sheetFormatPr defaultRowHeight="13.5" x14ac:dyDescent="0.15"/>
  <cols>
    <col min="1" max="1" width="12.625" style="2" customWidth="1"/>
    <col min="2" max="8" width="11.625" style="2" customWidth="1"/>
    <col min="9" max="256" width="9" style="2"/>
    <col min="257" max="257" width="12.625" style="2" customWidth="1"/>
    <col min="258" max="264" width="11.625" style="2" customWidth="1"/>
    <col min="265" max="512" width="9" style="2"/>
    <col min="513" max="513" width="12.625" style="2" customWidth="1"/>
    <col min="514" max="520" width="11.625" style="2" customWidth="1"/>
    <col min="521" max="768" width="9" style="2"/>
    <col min="769" max="769" width="12.625" style="2" customWidth="1"/>
    <col min="770" max="776" width="11.625" style="2" customWidth="1"/>
    <col min="777" max="1024" width="9" style="2"/>
    <col min="1025" max="1025" width="12.625" style="2" customWidth="1"/>
    <col min="1026" max="1032" width="11.625" style="2" customWidth="1"/>
    <col min="1033" max="1280" width="9" style="2"/>
    <col min="1281" max="1281" width="12.625" style="2" customWidth="1"/>
    <col min="1282" max="1288" width="11.625" style="2" customWidth="1"/>
    <col min="1289" max="1536" width="9" style="2"/>
    <col min="1537" max="1537" width="12.625" style="2" customWidth="1"/>
    <col min="1538" max="1544" width="11.625" style="2" customWidth="1"/>
    <col min="1545" max="1792" width="9" style="2"/>
    <col min="1793" max="1793" width="12.625" style="2" customWidth="1"/>
    <col min="1794" max="1800" width="11.625" style="2" customWidth="1"/>
    <col min="1801" max="2048" width="9" style="2"/>
    <col min="2049" max="2049" width="12.625" style="2" customWidth="1"/>
    <col min="2050" max="2056" width="11.625" style="2" customWidth="1"/>
    <col min="2057" max="2304" width="9" style="2"/>
    <col min="2305" max="2305" width="12.625" style="2" customWidth="1"/>
    <col min="2306" max="2312" width="11.625" style="2" customWidth="1"/>
    <col min="2313" max="2560" width="9" style="2"/>
    <col min="2561" max="2561" width="12.625" style="2" customWidth="1"/>
    <col min="2562" max="2568" width="11.625" style="2" customWidth="1"/>
    <col min="2569" max="2816" width="9" style="2"/>
    <col min="2817" max="2817" width="12.625" style="2" customWidth="1"/>
    <col min="2818" max="2824" width="11.625" style="2" customWidth="1"/>
    <col min="2825" max="3072" width="9" style="2"/>
    <col min="3073" max="3073" width="12.625" style="2" customWidth="1"/>
    <col min="3074" max="3080" width="11.625" style="2" customWidth="1"/>
    <col min="3081" max="3328" width="9" style="2"/>
    <col min="3329" max="3329" width="12.625" style="2" customWidth="1"/>
    <col min="3330" max="3336" width="11.625" style="2" customWidth="1"/>
    <col min="3337" max="3584" width="9" style="2"/>
    <col min="3585" max="3585" width="12.625" style="2" customWidth="1"/>
    <col min="3586" max="3592" width="11.625" style="2" customWidth="1"/>
    <col min="3593" max="3840" width="9" style="2"/>
    <col min="3841" max="3841" width="12.625" style="2" customWidth="1"/>
    <col min="3842" max="3848" width="11.625" style="2" customWidth="1"/>
    <col min="3849" max="4096" width="9" style="2"/>
    <col min="4097" max="4097" width="12.625" style="2" customWidth="1"/>
    <col min="4098" max="4104" width="11.625" style="2" customWidth="1"/>
    <col min="4105" max="4352" width="9" style="2"/>
    <col min="4353" max="4353" width="12.625" style="2" customWidth="1"/>
    <col min="4354" max="4360" width="11.625" style="2" customWidth="1"/>
    <col min="4361" max="4608" width="9" style="2"/>
    <col min="4609" max="4609" width="12.625" style="2" customWidth="1"/>
    <col min="4610" max="4616" width="11.625" style="2" customWidth="1"/>
    <col min="4617" max="4864" width="9" style="2"/>
    <col min="4865" max="4865" width="12.625" style="2" customWidth="1"/>
    <col min="4866" max="4872" width="11.625" style="2" customWidth="1"/>
    <col min="4873" max="5120" width="9" style="2"/>
    <col min="5121" max="5121" width="12.625" style="2" customWidth="1"/>
    <col min="5122" max="5128" width="11.625" style="2" customWidth="1"/>
    <col min="5129" max="5376" width="9" style="2"/>
    <col min="5377" max="5377" width="12.625" style="2" customWidth="1"/>
    <col min="5378" max="5384" width="11.625" style="2" customWidth="1"/>
    <col min="5385" max="5632" width="9" style="2"/>
    <col min="5633" max="5633" width="12.625" style="2" customWidth="1"/>
    <col min="5634" max="5640" width="11.625" style="2" customWidth="1"/>
    <col min="5641" max="5888" width="9" style="2"/>
    <col min="5889" max="5889" width="12.625" style="2" customWidth="1"/>
    <col min="5890" max="5896" width="11.625" style="2" customWidth="1"/>
    <col min="5897" max="6144" width="9" style="2"/>
    <col min="6145" max="6145" width="12.625" style="2" customWidth="1"/>
    <col min="6146" max="6152" width="11.625" style="2" customWidth="1"/>
    <col min="6153" max="6400" width="9" style="2"/>
    <col min="6401" max="6401" width="12.625" style="2" customWidth="1"/>
    <col min="6402" max="6408" width="11.625" style="2" customWidth="1"/>
    <col min="6409" max="6656" width="9" style="2"/>
    <col min="6657" max="6657" width="12.625" style="2" customWidth="1"/>
    <col min="6658" max="6664" width="11.625" style="2" customWidth="1"/>
    <col min="6665" max="6912" width="9" style="2"/>
    <col min="6913" max="6913" width="12.625" style="2" customWidth="1"/>
    <col min="6914" max="6920" width="11.625" style="2" customWidth="1"/>
    <col min="6921" max="7168" width="9" style="2"/>
    <col min="7169" max="7169" width="12.625" style="2" customWidth="1"/>
    <col min="7170" max="7176" width="11.625" style="2" customWidth="1"/>
    <col min="7177" max="7424" width="9" style="2"/>
    <col min="7425" max="7425" width="12.625" style="2" customWidth="1"/>
    <col min="7426" max="7432" width="11.625" style="2" customWidth="1"/>
    <col min="7433" max="7680" width="9" style="2"/>
    <col min="7681" max="7681" width="12.625" style="2" customWidth="1"/>
    <col min="7682" max="7688" width="11.625" style="2" customWidth="1"/>
    <col min="7689" max="7936" width="9" style="2"/>
    <col min="7937" max="7937" width="12.625" style="2" customWidth="1"/>
    <col min="7938" max="7944" width="11.625" style="2" customWidth="1"/>
    <col min="7945" max="8192" width="9" style="2"/>
    <col min="8193" max="8193" width="12.625" style="2" customWidth="1"/>
    <col min="8194" max="8200" width="11.625" style="2" customWidth="1"/>
    <col min="8201" max="8448" width="9" style="2"/>
    <col min="8449" max="8449" width="12.625" style="2" customWidth="1"/>
    <col min="8450" max="8456" width="11.625" style="2" customWidth="1"/>
    <col min="8457" max="8704" width="9" style="2"/>
    <col min="8705" max="8705" width="12.625" style="2" customWidth="1"/>
    <col min="8706" max="8712" width="11.625" style="2" customWidth="1"/>
    <col min="8713" max="8960" width="9" style="2"/>
    <col min="8961" max="8961" width="12.625" style="2" customWidth="1"/>
    <col min="8962" max="8968" width="11.625" style="2" customWidth="1"/>
    <col min="8969" max="9216" width="9" style="2"/>
    <col min="9217" max="9217" width="12.625" style="2" customWidth="1"/>
    <col min="9218" max="9224" width="11.625" style="2" customWidth="1"/>
    <col min="9225" max="9472" width="9" style="2"/>
    <col min="9473" max="9473" width="12.625" style="2" customWidth="1"/>
    <col min="9474" max="9480" width="11.625" style="2" customWidth="1"/>
    <col min="9481" max="9728" width="9" style="2"/>
    <col min="9729" max="9729" width="12.625" style="2" customWidth="1"/>
    <col min="9730" max="9736" width="11.625" style="2" customWidth="1"/>
    <col min="9737" max="9984" width="9" style="2"/>
    <col min="9985" max="9985" width="12.625" style="2" customWidth="1"/>
    <col min="9986" max="9992" width="11.625" style="2" customWidth="1"/>
    <col min="9993" max="10240" width="9" style="2"/>
    <col min="10241" max="10241" width="12.625" style="2" customWidth="1"/>
    <col min="10242" max="10248" width="11.625" style="2" customWidth="1"/>
    <col min="10249" max="10496" width="9" style="2"/>
    <col min="10497" max="10497" width="12.625" style="2" customWidth="1"/>
    <col min="10498" max="10504" width="11.625" style="2" customWidth="1"/>
    <col min="10505" max="10752" width="9" style="2"/>
    <col min="10753" max="10753" width="12.625" style="2" customWidth="1"/>
    <col min="10754" max="10760" width="11.625" style="2" customWidth="1"/>
    <col min="10761" max="11008" width="9" style="2"/>
    <col min="11009" max="11009" width="12.625" style="2" customWidth="1"/>
    <col min="11010" max="11016" width="11.625" style="2" customWidth="1"/>
    <col min="11017" max="11264" width="9" style="2"/>
    <col min="11265" max="11265" width="12.625" style="2" customWidth="1"/>
    <col min="11266" max="11272" width="11.625" style="2" customWidth="1"/>
    <col min="11273" max="11520" width="9" style="2"/>
    <col min="11521" max="11521" width="12.625" style="2" customWidth="1"/>
    <col min="11522" max="11528" width="11.625" style="2" customWidth="1"/>
    <col min="11529" max="11776" width="9" style="2"/>
    <col min="11777" max="11777" width="12.625" style="2" customWidth="1"/>
    <col min="11778" max="11784" width="11.625" style="2" customWidth="1"/>
    <col min="11785" max="12032" width="9" style="2"/>
    <col min="12033" max="12033" width="12.625" style="2" customWidth="1"/>
    <col min="12034" max="12040" width="11.625" style="2" customWidth="1"/>
    <col min="12041" max="12288" width="9" style="2"/>
    <col min="12289" max="12289" width="12.625" style="2" customWidth="1"/>
    <col min="12290" max="12296" width="11.625" style="2" customWidth="1"/>
    <col min="12297" max="12544" width="9" style="2"/>
    <col min="12545" max="12545" width="12.625" style="2" customWidth="1"/>
    <col min="12546" max="12552" width="11.625" style="2" customWidth="1"/>
    <col min="12553" max="12800" width="9" style="2"/>
    <col min="12801" max="12801" width="12.625" style="2" customWidth="1"/>
    <col min="12802" max="12808" width="11.625" style="2" customWidth="1"/>
    <col min="12809" max="13056" width="9" style="2"/>
    <col min="13057" max="13057" width="12.625" style="2" customWidth="1"/>
    <col min="13058" max="13064" width="11.625" style="2" customWidth="1"/>
    <col min="13065" max="13312" width="9" style="2"/>
    <col min="13313" max="13313" width="12.625" style="2" customWidth="1"/>
    <col min="13314" max="13320" width="11.625" style="2" customWidth="1"/>
    <col min="13321" max="13568" width="9" style="2"/>
    <col min="13569" max="13569" width="12.625" style="2" customWidth="1"/>
    <col min="13570" max="13576" width="11.625" style="2" customWidth="1"/>
    <col min="13577" max="13824" width="9" style="2"/>
    <col min="13825" max="13825" width="12.625" style="2" customWidth="1"/>
    <col min="13826" max="13832" width="11.625" style="2" customWidth="1"/>
    <col min="13833" max="14080" width="9" style="2"/>
    <col min="14081" max="14081" width="12.625" style="2" customWidth="1"/>
    <col min="14082" max="14088" width="11.625" style="2" customWidth="1"/>
    <col min="14089" max="14336" width="9" style="2"/>
    <col min="14337" max="14337" width="12.625" style="2" customWidth="1"/>
    <col min="14338" max="14344" width="11.625" style="2" customWidth="1"/>
    <col min="14345" max="14592" width="9" style="2"/>
    <col min="14593" max="14593" width="12.625" style="2" customWidth="1"/>
    <col min="14594" max="14600" width="11.625" style="2" customWidth="1"/>
    <col min="14601" max="14848" width="9" style="2"/>
    <col min="14849" max="14849" width="12.625" style="2" customWidth="1"/>
    <col min="14850" max="14856" width="11.625" style="2" customWidth="1"/>
    <col min="14857" max="15104" width="9" style="2"/>
    <col min="15105" max="15105" width="12.625" style="2" customWidth="1"/>
    <col min="15106" max="15112" width="11.625" style="2" customWidth="1"/>
    <col min="15113" max="15360" width="9" style="2"/>
    <col min="15361" max="15361" width="12.625" style="2" customWidth="1"/>
    <col min="15362" max="15368" width="11.625" style="2" customWidth="1"/>
    <col min="15369" max="15616" width="9" style="2"/>
    <col min="15617" max="15617" width="12.625" style="2" customWidth="1"/>
    <col min="15618" max="15624" width="11.625" style="2" customWidth="1"/>
    <col min="15625" max="15872" width="9" style="2"/>
    <col min="15873" max="15873" width="12.625" style="2" customWidth="1"/>
    <col min="15874" max="15880" width="11.625" style="2" customWidth="1"/>
    <col min="15881" max="16128" width="9" style="2"/>
    <col min="16129" max="16129" width="12.625" style="2" customWidth="1"/>
    <col min="16130" max="16136" width="11.625" style="2" customWidth="1"/>
    <col min="16137" max="16384" width="9" style="2"/>
  </cols>
  <sheetData>
    <row r="1" spans="1:7" ht="18.75" x14ac:dyDescent="0.2">
      <c r="A1" s="1" t="s">
        <v>132</v>
      </c>
    </row>
    <row r="3" spans="1:7" ht="14.25" thickBot="1" x14ac:dyDescent="0.2">
      <c r="A3" s="27"/>
      <c r="B3" s="28"/>
      <c r="C3" s="28"/>
      <c r="D3" s="28"/>
      <c r="E3" s="28"/>
      <c r="F3" s="28"/>
      <c r="G3" s="28" t="s">
        <v>133</v>
      </c>
    </row>
    <row r="4" spans="1:7" ht="27.75" thickTop="1" x14ac:dyDescent="0.15">
      <c r="A4" s="100" t="s">
        <v>126</v>
      </c>
      <c r="B4" s="110" t="s">
        <v>134</v>
      </c>
      <c r="C4" s="110" t="s">
        <v>135</v>
      </c>
      <c r="D4" s="110" t="s">
        <v>136</v>
      </c>
      <c r="E4" s="110" t="s">
        <v>137</v>
      </c>
      <c r="F4" s="110" t="s">
        <v>138</v>
      </c>
      <c r="G4" s="110" t="s">
        <v>139</v>
      </c>
    </row>
    <row r="5" spans="1:7" x14ac:dyDescent="0.15">
      <c r="A5" s="111" t="s">
        <v>32</v>
      </c>
      <c r="B5" s="112">
        <v>104091</v>
      </c>
      <c r="C5" s="113">
        <v>2298</v>
      </c>
      <c r="D5" s="113">
        <v>11790</v>
      </c>
      <c r="E5" s="113">
        <v>12293</v>
      </c>
      <c r="F5" s="113">
        <v>7214</v>
      </c>
      <c r="G5" s="113">
        <v>137686</v>
      </c>
    </row>
    <row r="6" spans="1:7" x14ac:dyDescent="0.15">
      <c r="A6" s="104">
        <v>17</v>
      </c>
      <c r="B6" s="114">
        <v>108693</v>
      </c>
      <c r="C6" s="32">
        <v>2061</v>
      </c>
      <c r="D6" s="32">
        <v>11294</v>
      </c>
      <c r="E6" s="32">
        <v>10294</v>
      </c>
      <c r="F6" s="32">
        <v>7116</v>
      </c>
      <c r="G6" s="32">
        <v>139458</v>
      </c>
    </row>
    <row r="7" spans="1:7" x14ac:dyDescent="0.15">
      <c r="A7" s="104">
        <v>18</v>
      </c>
      <c r="B7" s="114">
        <v>113417</v>
      </c>
      <c r="C7" s="32">
        <v>2316</v>
      </c>
      <c r="D7" s="32">
        <v>11792</v>
      </c>
      <c r="E7" s="32">
        <v>10638</v>
      </c>
      <c r="F7" s="32">
        <v>6991</v>
      </c>
      <c r="G7" s="32">
        <v>145154</v>
      </c>
    </row>
    <row r="8" spans="1:7" x14ac:dyDescent="0.15">
      <c r="A8" s="104">
        <v>19</v>
      </c>
      <c r="B8" s="114">
        <v>110987</v>
      </c>
      <c r="C8" s="32">
        <v>1852</v>
      </c>
      <c r="D8" s="32">
        <v>13822</v>
      </c>
      <c r="E8" s="32">
        <v>12455</v>
      </c>
      <c r="F8" s="32">
        <v>7491</v>
      </c>
      <c r="G8" s="32">
        <v>146607</v>
      </c>
    </row>
    <row r="9" spans="1:7" x14ac:dyDescent="0.15">
      <c r="A9" s="104">
        <v>20</v>
      </c>
      <c r="B9" s="114">
        <v>120682</v>
      </c>
      <c r="C9" s="32">
        <v>2113</v>
      </c>
      <c r="D9" s="32">
        <v>13176</v>
      </c>
      <c r="E9" s="32">
        <v>12124</v>
      </c>
      <c r="F9" s="32">
        <v>8650</v>
      </c>
      <c r="G9" s="32">
        <v>156745</v>
      </c>
    </row>
    <row r="10" spans="1:7" x14ac:dyDescent="0.15">
      <c r="A10" s="104">
        <v>21</v>
      </c>
      <c r="B10" s="114">
        <v>117410</v>
      </c>
      <c r="C10" s="32">
        <v>2732</v>
      </c>
      <c r="D10" s="32">
        <v>12115</v>
      </c>
      <c r="E10" s="32">
        <v>12400</v>
      </c>
      <c r="F10" s="32">
        <v>9332</v>
      </c>
      <c r="G10" s="32">
        <v>153989</v>
      </c>
    </row>
    <row r="11" spans="1:7" x14ac:dyDescent="0.15">
      <c r="A11" s="104">
        <v>22</v>
      </c>
      <c r="B11" s="114">
        <v>123884</v>
      </c>
      <c r="C11" s="32">
        <v>2895</v>
      </c>
      <c r="D11" s="32">
        <v>15879</v>
      </c>
      <c r="E11" s="32">
        <v>12546</v>
      </c>
      <c r="F11" s="32">
        <v>9200</v>
      </c>
      <c r="G11" s="32">
        <v>164404</v>
      </c>
    </row>
    <row r="12" spans="1:7" x14ac:dyDescent="0.15">
      <c r="A12" s="104">
        <v>23</v>
      </c>
      <c r="B12" s="115">
        <v>129510</v>
      </c>
      <c r="C12" s="116">
        <v>2784</v>
      </c>
      <c r="D12" s="116">
        <v>11517</v>
      </c>
      <c r="E12" s="116">
        <v>12957</v>
      </c>
      <c r="F12" s="116">
        <v>9882</v>
      </c>
      <c r="G12" s="116">
        <v>166650</v>
      </c>
    </row>
    <row r="13" spans="1:7" x14ac:dyDescent="0.15">
      <c r="A13" s="104">
        <v>24</v>
      </c>
      <c r="B13" s="115">
        <v>109305</v>
      </c>
      <c r="C13" s="116">
        <v>1728</v>
      </c>
      <c r="D13" s="116">
        <v>8947</v>
      </c>
      <c r="E13" s="116">
        <v>10678</v>
      </c>
      <c r="F13" s="116">
        <v>7802</v>
      </c>
      <c r="G13" s="116">
        <v>138460</v>
      </c>
    </row>
    <row r="14" spans="1:7" x14ac:dyDescent="0.15">
      <c r="A14" s="104">
        <v>25</v>
      </c>
      <c r="B14" s="115">
        <v>137645</v>
      </c>
      <c r="C14" s="116">
        <v>2261</v>
      </c>
      <c r="D14" s="116">
        <v>11425</v>
      </c>
      <c r="E14" s="116">
        <v>15205</v>
      </c>
      <c r="F14" s="116">
        <v>11376</v>
      </c>
      <c r="G14" s="116">
        <v>177912</v>
      </c>
    </row>
    <row r="15" spans="1:7" x14ac:dyDescent="0.15">
      <c r="A15" s="104">
        <v>26</v>
      </c>
      <c r="B15" s="115">
        <v>132032</v>
      </c>
      <c r="C15" s="116">
        <v>2668</v>
      </c>
      <c r="D15" s="116">
        <v>10628</v>
      </c>
      <c r="E15" s="116">
        <v>13758</v>
      </c>
      <c r="F15" s="116">
        <v>12202</v>
      </c>
      <c r="G15" s="116">
        <v>171288</v>
      </c>
    </row>
    <row r="16" spans="1:7" x14ac:dyDescent="0.15">
      <c r="A16" s="104">
        <v>27</v>
      </c>
      <c r="B16" s="115">
        <v>133759</v>
      </c>
      <c r="C16" s="116">
        <v>3252</v>
      </c>
      <c r="D16" s="116">
        <v>10824</v>
      </c>
      <c r="E16" s="116">
        <v>15806</v>
      </c>
      <c r="F16" s="116">
        <v>13312</v>
      </c>
      <c r="G16" s="116">
        <v>176953</v>
      </c>
    </row>
    <row r="17" spans="1:7" x14ac:dyDescent="0.15">
      <c r="A17" s="104">
        <v>28</v>
      </c>
      <c r="B17" s="115">
        <v>124801</v>
      </c>
      <c r="C17" s="116">
        <v>3780</v>
      </c>
      <c r="D17" s="116">
        <v>11127</v>
      </c>
      <c r="E17" s="116">
        <v>12618</v>
      </c>
      <c r="F17" s="116">
        <v>14790</v>
      </c>
      <c r="G17" s="116">
        <v>167116</v>
      </c>
    </row>
    <row r="18" spans="1:7" x14ac:dyDescent="0.15">
      <c r="A18" s="104">
        <v>29</v>
      </c>
      <c r="B18" s="115">
        <v>127515</v>
      </c>
      <c r="C18" s="116">
        <v>3710</v>
      </c>
      <c r="D18" s="116">
        <v>11407</v>
      </c>
      <c r="E18" s="116">
        <v>12323</v>
      </c>
      <c r="F18" s="116">
        <v>13156</v>
      </c>
      <c r="G18" s="116">
        <v>168111</v>
      </c>
    </row>
    <row r="19" spans="1:7" x14ac:dyDescent="0.15">
      <c r="A19" s="104">
        <v>30</v>
      </c>
      <c r="B19" s="115">
        <v>149712</v>
      </c>
      <c r="C19" s="116">
        <v>2939</v>
      </c>
      <c r="D19" s="116">
        <v>10258</v>
      </c>
      <c r="E19" s="116">
        <v>17648</v>
      </c>
      <c r="F19" s="116">
        <v>11906</v>
      </c>
      <c r="G19" s="116">
        <v>192463</v>
      </c>
    </row>
    <row r="20" spans="1:7" x14ac:dyDescent="0.15">
      <c r="A20" s="104" t="s">
        <v>15</v>
      </c>
      <c r="B20" s="115">
        <v>114819</v>
      </c>
      <c r="C20" s="116">
        <v>3086</v>
      </c>
      <c r="D20" s="116">
        <v>9875</v>
      </c>
      <c r="E20" s="116">
        <v>14802</v>
      </c>
      <c r="F20" s="116">
        <v>10089</v>
      </c>
      <c r="G20" s="116">
        <v>152671</v>
      </c>
    </row>
    <row r="21" spans="1:7" x14ac:dyDescent="0.15">
      <c r="A21" s="104">
        <v>2</v>
      </c>
      <c r="B21" s="115">
        <v>70274</v>
      </c>
      <c r="C21" s="116">
        <v>1246</v>
      </c>
      <c r="D21" s="116">
        <v>7470</v>
      </c>
      <c r="E21" s="116">
        <v>8234</v>
      </c>
      <c r="F21" s="116">
        <v>4876</v>
      </c>
      <c r="G21" s="116">
        <v>92100</v>
      </c>
    </row>
    <row r="22" spans="1:7" x14ac:dyDescent="0.15">
      <c r="A22" s="104">
        <v>3</v>
      </c>
      <c r="B22" s="115">
        <v>78556</v>
      </c>
      <c r="C22" s="116">
        <v>3368</v>
      </c>
      <c r="D22" s="116">
        <v>7987</v>
      </c>
      <c r="E22" s="116">
        <v>8555</v>
      </c>
      <c r="F22" s="116">
        <v>6502</v>
      </c>
      <c r="G22" s="116">
        <v>104968</v>
      </c>
    </row>
    <row r="23" spans="1:7" x14ac:dyDescent="0.15">
      <c r="A23" s="104">
        <v>4</v>
      </c>
      <c r="B23" s="115">
        <v>108946</v>
      </c>
      <c r="C23" s="116">
        <v>4017</v>
      </c>
      <c r="D23" s="116">
        <v>7652</v>
      </c>
      <c r="E23" s="116">
        <v>11116</v>
      </c>
      <c r="F23" s="116">
        <v>7681</v>
      </c>
      <c r="G23" s="116">
        <v>139412</v>
      </c>
    </row>
    <row r="24" spans="1:7" x14ac:dyDescent="0.15">
      <c r="A24" s="107"/>
      <c r="B24" s="117"/>
      <c r="C24" s="118"/>
      <c r="D24" s="118"/>
      <c r="E24" s="118"/>
      <c r="F24" s="118"/>
      <c r="G24" s="118"/>
    </row>
    <row r="25" spans="1:7" x14ac:dyDescent="0.15">
      <c r="G25" s="36" t="s">
        <v>140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1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AB64-CF2F-4FEB-AD14-4ADF1BCD2A6B}">
  <sheetPr codeName="Sheet11"/>
  <dimension ref="A1:H26"/>
  <sheetViews>
    <sheetView tabSelected="1" workbookViewId="0"/>
  </sheetViews>
  <sheetFormatPr defaultRowHeight="13.5" x14ac:dyDescent="0.15"/>
  <cols>
    <col min="1" max="1" width="15.25" style="2" customWidth="1"/>
    <col min="2" max="2" width="19" style="2" customWidth="1"/>
    <col min="3" max="3" width="19" style="119" customWidth="1"/>
    <col min="4" max="8" width="11.625" style="119" customWidth="1"/>
    <col min="9" max="256" width="9" style="2"/>
    <col min="257" max="257" width="15.25" style="2" customWidth="1"/>
    <col min="258" max="259" width="19" style="2" customWidth="1"/>
    <col min="260" max="264" width="11.625" style="2" customWidth="1"/>
    <col min="265" max="512" width="9" style="2"/>
    <col min="513" max="513" width="15.25" style="2" customWidth="1"/>
    <col min="514" max="515" width="19" style="2" customWidth="1"/>
    <col min="516" max="520" width="11.625" style="2" customWidth="1"/>
    <col min="521" max="768" width="9" style="2"/>
    <col min="769" max="769" width="15.25" style="2" customWidth="1"/>
    <col min="770" max="771" width="19" style="2" customWidth="1"/>
    <col min="772" max="776" width="11.625" style="2" customWidth="1"/>
    <col min="777" max="1024" width="9" style="2"/>
    <col min="1025" max="1025" width="15.25" style="2" customWidth="1"/>
    <col min="1026" max="1027" width="19" style="2" customWidth="1"/>
    <col min="1028" max="1032" width="11.625" style="2" customWidth="1"/>
    <col min="1033" max="1280" width="9" style="2"/>
    <col min="1281" max="1281" width="15.25" style="2" customWidth="1"/>
    <col min="1282" max="1283" width="19" style="2" customWidth="1"/>
    <col min="1284" max="1288" width="11.625" style="2" customWidth="1"/>
    <col min="1289" max="1536" width="9" style="2"/>
    <col min="1537" max="1537" width="15.25" style="2" customWidth="1"/>
    <col min="1538" max="1539" width="19" style="2" customWidth="1"/>
    <col min="1540" max="1544" width="11.625" style="2" customWidth="1"/>
    <col min="1545" max="1792" width="9" style="2"/>
    <col min="1793" max="1793" width="15.25" style="2" customWidth="1"/>
    <col min="1794" max="1795" width="19" style="2" customWidth="1"/>
    <col min="1796" max="1800" width="11.625" style="2" customWidth="1"/>
    <col min="1801" max="2048" width="9" style="2"/>
    <col min="2049" max="2049" width="15.25" style="2" customWidth="1"/>
    <col min="2050" max="2051" width="19" style="2" customWidth="1"/>
    <col min="2052" max="2056" width="11.625" style="2" customWidth="1"/>
    <col min="2057" max="2304" width="9" style="2"/>
    <col min="2305" max="2305" width="15.25" style="2" customWidth="1"/>
    <col min="2306" max="2307" width="19" style="2" customWidth="1"/>
    <col min="2308" max="2312" width="11.625" style="2" customWidth="1"/>
    <col min="2313" max="2560" width="9" style="2"/>
    <col min="2561" max="2561" width="15.25" style="2" customWidth="1"/>
    <col min="2562" max="2563" width="19" style="2" customWidth="1"/>
    <col min="2564" max="2568" width="11.625" style="2" customWidth="1"/>
    <col min="2569" max="2816" width="9" style="2"/>
    <col min="2817" max="2817" width="15.25" style="2" customWidth="1"/>
    <col min="2818" max="2819" width="19" style="2" customWidth="1"/>
    <col min="2820" max="2824" width="11.625" style="2" customWidth="1"/>
    <col min="2825" max="3072" width="9" style="2"/>
    <col min="3073" max="3073" width="15.25" style="2" customWidth="1"/>
    <col min="3074" max="3075" width="19" style="2" customWidth="1"/>
    <col min="3076" max="3080" width="11.625" style="2" customWidth="1"/>
    <col min="3081" max="3328" width="9" style="2"/>
    <col min="3329" max="3329" width="15.25" style="2" customWidth="1"/>
    <col min="3330" max="3331" width="19" style="2" customWidth="1"/>
    <col min="3332" max="3336" width="11.625" style="2" customWidth="1"/>
    <col min="3337" max="3584" width="9" style="2"/>
    <col min="3585" max="3585" width="15.25" style="2" customWidth="1"/>
    <col min="3586" max="3587" width="19" style="2" customWidth="1"/>
    <col min="3588" max="3592" width="11.625" style="2" customWidth="1"/>
    <col min="3593" max="3840" width="9" style="2"/>
    <col min="3841" max="3841" width="15.25" style="2" customWidth="1"/>
    <col min="3842" max="3843" width="19" style="2" customWidth="1"/>
    <col min="3844" max="3848" width="11.625" style="2" customWidth="1"/>
    <col min="3849" max="4096" width="9" style="2"/>
    <col min="4097" max="4097" width="15.25" style="2" customWidth="1"/>
    <col min="4098" max="4099" width="19" style="2" customWidth="1"/>
    <col min="4100" max="4104" width="11.625" style="2" customWidth="1"/>
    <col min="4105" max="4352" width="9" style="2"/>
    <col min="4353" max="4353" width="15.25" style="2" customWidth="1"/>
    <col min="4354" max="4355" width="19" style="2" customWidth="1"/>
    <col min="4356" max="4360" width="11.625" style="2" customWidth="1"/>
    <col min="4361" max="4608" width="9" style="2"/>
    <col min="4609" max="4609" width="15.25" style="2" customWidth="1"/>
    <col min="4610" max="4611" width="19" style="2" customWidth="1"/>
    <col min="4612" max="4616" width="11.625" style="2" customWidth="1"/>
    <col min="4617" max="4864" width="9" style="2"/>
    <col min="4865" max="4865" width="15.25" style="2" customWidth="1"/>
    <col min="4866" max="4867" width="19" style="2" customWidth="1"/>
    <col min="4868" max="4872" width="11.625" style="2" customWidth="1"/>
    <col min="4873" max="5120" width="9" style="2"/>
    <col min="5121" max="5121" width="15.25" style="2" customWidth="1"/>
    <col min="5122" max="5123" width="19" style="2" customWidth="1"/>
    <col min="5124" max="5128" width="11.625" style="2" customWidth="1"/>
    <col min="5129" max="5376" width="9" style="2"/>
    <col min="5377" max="5377" width="15.25" style="2" customWidth="1"/>
    <col min="5378" max="5379" width="19" style="2" customWidth="1"/>
    <col min="5380" max="5384" width="11.625" style="2" customWidth="1"/>
    <col min="5385" max="5632" width="9" style="2"/>
    <col min="5633" max="5633" width="15.25" style="2" customWidth="1"/>
    <col min="5634" max="5635" width="19" style="2" customWidth="1"/>
    <col min="5636" max="5640" width="11.625" style="2" customWidth="1"/>
    <col min="5641" max="5888" width="9" style="2"/>
    <col min="5889" max="5889" width="15.25" style="2" customWidth="1"/>
    <col min="5890" max="5891" width="19" style="2" customWidth="1"/>
    <col min="5892" max="5896" width="11.625" style="2" customWidth="1"/>
    <col min="5897" max="6144" width="9" style="2"/>
    <col min="6145" max="6145" width="15.25" style="2" customWidth="1"/>
    <col min="6146" max="6147" width="19" style="2" customWidth="1"/>
    <col min="6148" max="6152" width="11.625" style="2" customWidth="1"/>
    <col min="6153" max="6400" width="9" style="2"/>
    <col min="6401" max="6401" width="15.25" style="2" customWidth="1"/>
    <col min="6402" max="6403" width="19" style="2" customWidth="1"/>
    <col min="6404" max="6408" width="11.625" style="2" customWidth="1"/>
    <col min="6409" max="6656" width="9" style="2"/>
    <col min="6657" max="6657" width="15.25" style="2" customWidth="1"/>
    <col min="6658" max="6659" width="19" style="2" customWidth="1"/>
    <col min="6660" max="6664" width="11.625" style="2" customWidth="1"/>
    <col min="6665" max="6912" width="9" style="2"/>
    <col min="6913" max="6913" width="15.25" style="2" customWidth="1"/>
    <col min="6914" max="6915" width="19" style="2" customWidth="1"/>
    <col min="6916" max="6920" width="11.625" style="2" customWidth="1"/>
    <col min="6921" max="7168" width="9" style="2"/>
    <col min="7169" max="7169" width="15.25" style="2" customWidth="1"/>
    <col min="7170" max="7171" width="19" style="2" customWidth="1"/>
    <col min="7172" max="7176" width="11.625" style="2" customWidth="1"/>
    <col min="7177" max="7424" width="9" style="2"/>
    <col min="7425" max="7425" width="15.25" style="2" customWidth="1"/>
    <col min="7426" max="7427" width="19" style="2" customWidth="1"/>
    <col min="7428" max="7432" width="11.625" style="2" customWidth="1"/>
    <col min="7433" max="7680" width="9" style="2"/>
    <col min="7681" max="7681" width="15.25" style="2" customWidth="1"/>
    <col min="7682" max="7683" width="19" style="2" customWidth="1"/>
    <col min="7684" max="7688" width="11.625" style="2" customWidth="1"/>
    <col min="7689" max="7936" width="9" style="2"/>
    <col min="7937" max="7937" width="15.25" style="2" customWidth="1"/>
    <col min="7938" max="7939" width="19" style="2" customWidth="1"/>
    <col min="7940" max="7944" width="11.625" style="2" customWidth="1"/>
    <col min="7945" max="8192" width="9" style="2"/>
    <col min="8193" max="8193" width="15.25" style="2" customWidth="1"/>
    <col min="8194" max="8195" width="19" style="2" customWidth="1"/>
    <col min="8196" max="8200" width="11.625" style="2" customWidth="1"/>
    <col min="8201" max="8448" width="9" style="2"/>
    <col min="8449" max="8449" width="15.25" style="2" customWidth="1"/>
    <col min="8450" max="8451" width="19" style="2" customWidth="1"/>
    <col min="8452" max="8456" width="11.625" style="2" customWidth="1"/>
    <col min="8457" max="8704" width="9" style="2"/>
    <col min="8705" max="8705" width="15.25" style="2" customWidth="1"/>
    <col min="8706" max="8707" width="19" style="2" customWidth="1"/>
    <col min="8708" max="8712" width="11.625" style="2" customWidth="1"/>
    <col min="8713" max="8960" width="9" style="2"/>
    <col min="8961" max="8961" width="15.25" style="2" customWidth="1"/>
    <col min="8962" max="8963" width="19" style="2" customWidth="1"/>
    <col min="8964" max="8968" width="11.625" style="2" customWidth="1"/>
    <col min="8969" max="9216" width="9" style="2"/>
    <col min="9217" max="9217" width="15.25" style="2" customWidth="1"/>
    <col min="9218" max="9219" width="19" style="2" customWidth="1"/>
    <col min="9220" max="9224" width="11.625" style="2" customWidth="1"/>
    <col min="9225" max="9472" width="9" style="2"/>
    <col min="9473" max="9473" width="15.25" style="2" customWidth="1"/>
    <col min="9474" max="9475" width="19" style="2" customWidth="1"/>
    <col min="9476" max="9480" width="11.625" style="2" customWidth="1"/>
    <col min="9481" max="9728" width="9" style="2"/>
    <col min="9729" max="9729" width="15.25" style="2" customWidth="1"/>
    <col min="9730" max="9731" width="19" style="2" customWidth="1"/>
    <col min="9732" max="9736" width="11.625" style="2" customWidth="1"/>
    <col min="9737" max="9984" width="9" style="2"/>
    <col min="9985" max="9985" width="15.25" style="2" customWidth="1"/>
    <col min="9986" max="9987" width="19" style="2" customWidth="1"/>
    <col min="9988" max="9992" width="11.625" style="2" customWidth="1"/>
    <col min="9993" max="10240" width="9" style="2"/>
    <col min="10241" max="10241" width="15.25" style="2" customWidth="1"/>
    <col min="10242" max="10243" width="19" style="2" customWidth="1"/>
    <col min="10244" max="10248" width="11.625" style="2" customWidth="1"/>
    <col min="10249" max="10496" width="9" style="2"/>
    <col min="10497" max="10497" width="15.25" style="2" customWidth="1"/>
    <col min="10498" max="10499" width="19" style="2" customWidth="1"/>
    <col min="10500" max="10504" width="11.625" style="2" customWidth="1"/>
    <col min="10505" max="10752" width="9" style="2"/>
    <col min="10753" max="10753" width="15.25" style="2" customWidth="1"/>
    <col min="10754" max="10755" width="19" style="2" customWidth="1"/>
    <col min="10756" max="10760" width="11.625" style="2" customWidth="1"/>
    <col min="10761" max="11008" width="9" style="2"/>
    <col min="11009" max="11009" width="15.25" style="2" customWidth="1"/>
    <col min="11010" max="11011" width="19" style="2" customWidth="1"/>
    <col min="11012" max="11016" width="11.625" style="2" customWidth="1"/>
    <col min="11017" max="11264" width="9" style="2"/>
    <col min="11265" max="11265" width="15.25" style="2" customWidth="1"/>
    <col min="11266" max="11267" width="19" style="2" customWidth="1"/>
    <col min="11268" max="11272" width="11.625" style="2" customWidth="1"/>
    <col min="11273" max="11520" width="9" style="2"/>
    <col min="11521" max="11521" width="15.25" style="2" customWidth="1"/>
    <col min="11522" max="11523" width="19" style="2" customWidth="1"/>
    <col min="11524" max="11528" width="11.625" style="2" customWidth="1"/>
    <col min="11529" max="11776" width="9" style="2"/>
    <col min="11777" max="11777" width="15.25" style="2" customWidth="1"/>
    <col min="11778" max="11779" width="19" style="2" customWidth="1"/>
    <col min="11780" max="11784" width="11.625" style="2" customWidth="1"/>
    <col min="11785" max="12032" width="9" style="2"/>
    <col min="12033" max="12033" width="15.25" style="2" customWidth="1"/>
    <col min="12034" max="12035" width="19" style="2" customWidth="1"/>
    <col min="12036" max="12040" width="11.625" style="2" customWidth="1"/>
    <col min="12041" max="12288" width="9" style="2"/>
    <col min="12289" max="12289" width="15.25" style="2" customWidth="1"/>
    <col min="12290" max="12291" width="19" style="2" customWidth="1"/>
    <col min="12292" max="12296" width="11.625" style="2" customWidth="1"/>
    <col min="12297" max="12544" width="9" style="2"/>
    <col min="12545" max="12545" width="15.25" style="2" customWidth="1"/>
    <col min="12546" max="12547" width="19" style="2" customWidth="1"/>
    <col min="12548" max="12552" width="11.625" style="2" customWidth="1"/>
    <col min="12553" max="12800" width="9" style="2"/>
    <col min="12801" max="12801" width="15.25" style="2" customWidth="1"/>
    <col min="12802" max="12803" width="19" style="2" customWidth="1"/>
    <col min="12804" max="12808" width="11.625" style="2" customWidth="1"/>
    <col min="12809" max="13056" width="9" style="2"/>
    <col min="13057" max="13057" width="15.25" style="2" customWidth="1"/>
    <col min="13058" max="13059" width="19" style="2" customWidth="1"/>
    <col min="13060" max="13064" width="11.625" style="2" customWidth="1"/>
    <col min="13065" max="13312" width="9" style="2"/>
    <col min="13313" max="13313" width="15.25" style="2" customWidth="1"/>
    <col min="13314" max="13315" width="19" style="2" customWidth="1"/>
    <col min="13316" max="13320" width="11.625" style="2" customWidth="1"/>
    <col min="13321" max="13568" width="9" style="2"/>
    <col min="13569" max="13569" width="15.25" style="2" customWidth="1"/>
    <col min="13570" max="13571" width="19" style="2" customWidth="1"/>
    <col min="13572" max="13576" width="11.625" style="2" customWidth="1"/>
    <col min="13577" max="13824" width="9" style="2"/>
    <col min="13825" max="13825" width="15.25" style="2" customWidth="1"/>
    <col min="13826" max="13827" width="19" style="2" customWidth="1"/>
    <col min="13828" max="13832" width="11.625" style="2" customWidth="1"/>
    <col min="13833" max="14080" width="9" style="2"/>
    <col min="14081" max="14081" width="15.25" style="2" customWidth="1"/>
    <col min="14082" max="14083" width="19" style="2" customWidth="1"/>
    <col min="14084" max="14088" width="11.625" style="2" customWidth="1"/>
    <col min="14089" max="14336" width="9" style="2"/>
    <col min="14337" max="14337" width="15.25" style="2" customWidth="1"/>
    <col min="14338" max="14339" width="19" style="2" customWidth="1"/>
    <col min="14340" max="14344" width="11.625" style="2" customWidth="1"/>
    <col min="14345" max="14592" width="9" style="2"/>
    <col min="14593" max="14593" width="15.25" style="2" customWidth="1"/>
    <col min="14594" max="14595" width="19" style="2" customWidth="1"/>
    <col min="14596" max="14600" width="11.625" style="2" customWidth="1"/>
    <col min="14601" max="14848" width="9" style="2"/>
    <col min="14849" max="14849" width="15.25" style="2" customWidth="1"/>
    <col min="14850" max="14851" width="19" style="2" customWidth="1"/>
    <col min="14852" max="14856" width="11.625" style="2" customWidth="1"/>
    <col min="14857" max="15104" width="9" style="2"/>
    <col min="15105" max="15105" width="15.25" style="2" customWidth="1"/>
    <col min="15106" max="15107" width="19" style="2" customWidth="1"/>
    <col min="15108" max="15112" width="11.625" style="2" customWidth="1"/>
    <col min="15113" max="15360" width="9" style="2"/>
    <col min="15361" max="15361" width="15.25" style="2" customWidth="1"/>
    <col min="15362" max="15363" width="19" style="2" customWidth="1"/>
    <col min="15364" max="15368" width="11.625" style="2" customWidth="1"/>
    <col min="15369" max="15616" width="9" style="2"/>
    <col min="15617" max="15617" width="15.25" style="2" customWidth="1"/>
    <col min="15618" max="15619" width="19" style="2" customWidth="1"/>
    <col min="15620" max="15624" width="11.625" style="2" customWidth="1"/>
    <col min="15625" max="15872" width="9" style="2"/>
    <col min="15873" max="15873" width="15.25" style="2" customWidth="1"/>
    <col min="15874" max="15875" width="19" style="2" customWidth="1"/>
    <col min="15876" max="15880" width="11.625" style="2" customWidth="1"/>
    <col min="15881" max="16128" width="9" style="2"/>
    <col min="16129" max="16129" width="15.25" style="2" customWidth="1"/>
    <col min="16130" max="16131" width="19" style="2" customWidth="1"/>
    <col min="16132" max="16136" width="11.625" style="2" customWidth="1"/>
    <col min="16137" max="16384" width="9" style="2"/>
  </cols>
  <sheetData>
    <row r="1" spans="1:3" ht="18.75" x14ac:dyDescent="0.2">
      <c r="A1" s="1" t="s">
        <v>141</v>
      </c>
    </row>
    <row r="3" spans="1:3" ht="14.25" thickBot="1" x14ac:dyDescent="0.2">
      <c r="C3" s="120" t="s">
        <v>142</v>
      </c>
    </row>
    <row r="4" spans="1:3" ht="27.75" thickTop="1" x14ac:dyDescent="0.15">
      <c r="A4" s="121" t="s">
        <v>126</v>
      </c>
      <c r="B4" s="122" t="s">
        <v>143</v>
      </c>
      <c r="C4" s="123" t="s">
        <v>144</v>
      </c>
    </row>
    <row r="5" spans="1:3" x14ac:dyDescent="0.15">
      <c r="A5" s="124" t="s">
        <v>32</v>
      </c>
      <c r="B5" s="125">
        <v>17926</v>
      </c>
      <c r="C5" s="126">
        <v>64294</v>
      </c>
    </row>
    <row r="6" spans="1:3" x14ac:dyDescent="0.15">
      <c r="A6" s="127">
        <v>17</v>
      </c>
      <c r="B6" s="128">
        <v>16625</v>
      </c>
      <c r="C6" s="129">
        <v>61703</v>
      </c>
    </row>
    <row r="7" spans="1:3" x14ac:dyDescent="0.15">
      <c r="A7" s="127">
        <v>18</v>
      </c>
      <c r="B7" s="130">
        <v>15429</v>
      </c>
      <c r="C7" s="129">
        <v>61541</v>
      </c>
    </row>
    <row r="8" spans="1:3" x14ac:dyDescent="0.15">
      <c r="A8" s="127">
        <v>19</v>
      </c>
      <c r="B8" s="130">
        <v>15145</v>
      </c>
      <c r="C8" s="129">
        <v>61003</v>
      </c>
    </row>
    <row r="9" spans="1:3" x14ac:dyDescent="0.15">
      <c r="A9" s="127">
        <v>20</v>
      </c>
      <c r="B9" s="130">
        <v>17516</v>
      </c>
      <c r="C9" s="129">
        <v>66547</v>
      </c>
    </row>
    <row r="10" spans="1:3" x14ac:dyDescent="0.15">
      <c r="A10" s="127">
        <v>21</v>
      </c>
      <c r="B10" s="130">
        <v>12530</v>
      </c>
      <c r="C10" s="129">
        <v>57966</v>
      </c>
    </row>
    <row r="11" spans="1:3" x14ac:dyDescent="0.15">
      <c r="A11" s="127">
        <v>22</v>
      </c>
      <c r="B11" s="130">
        <v>15215</v>
      </c>
      <c r="C11" s="129">
        <v>71122</v>
      </c>
    </row>
    <row r="12" spans="1:3" x14ac:dyDescent="0.15">
      <c r="A12" s="127">
        <v>23</v>
      </c>
      <c r="B12" s="130">
        <v>15230</v>
      </c>
      <c r="C12" s="129">
        <v>71526</v>
      </c>
    </row>
    <row r="13" spans="1:3" x14ac:dyDescent="0.15">
      <c r="A13" s="127">
        <v>24</v>
      </c>
      <c r="B13" s="131">
        <v>14422</v>
      </c>
      <c r="C13" s="132">
        <v>75374</v>
      </c>
    </row>
    <row r="14" spans="1:3" x14ac:dyDescent="0.15">
      <c r="A14" s="127">
        <v>25</v>
      </c>
      <c r="B14" s="130">
        <v>15408</v>
      </c>
      <c r="C14" s="129">
        <v>78314</v>
      </c>
    </row>
    <row r="15" spans="1:3" x14ac:dyDescent="0.15">
      <c r="A15" s="127">
        <v>26</v>
      </c>
      <c r="B15" s="131">
        <v>10821</v>
      </c>
      <c r="C15" s="132">
        <v>56236</v>
      </c>
    </row>
    <row r="16" spans="1:3" x14ac:dyDescent="0.15">
      <c r="A16" s="127">
        <v>27</v>
      </c>
      <c r="B16" s="131">
        <v>13366</v>
      </c>
      <c r="C16" s="132">
        <v>70485</v>
      </c>
    </row>
    <row r="17" spans="1:3" x14ac:dyDescent="0.15">
      <c r="A17" s="127">
        <v>28</v>
      </c>
      <c r="B17" s="131">
        <v>14380</v>
      </c>
      <c r="C17" s="132">
        <v>76078</v>
      </c>
    </row>
    <row r="18" spans="1:3" x14ac:dyDescent="0.15">
      <c r="A18" s="127">
        <v>29</v>
      </c>
      <c r="B18" s="131">
        <v>14099</v>
      </c>
      <c r="C18" s="132">
        <v>71920</v>
      </c>
    </row>
    <row r="19" spans="1:3" x14ac:dyDescent="0.15">
      <c r="A19" s="127">
        <v>30</v>
      </c>
      <c r="B19" s="131">
        <v>13074</v>
      </c>
      <c r="C19" s="132">
        <v>72508</v>
      </c>
    </row>
    <row r="20" spans="1:3" x14ac:dyDescent="0.15">
      <c r="A20" s="127" t="s">
        <v>15</v>
      </c>
      <c r="B20" s="131">
        <v>12136</v>
      </c>
      <c r="C20" s="132">
        <v>67585</v>
      </c>
    </row>
    <row r="21" spans="1:3" x14ac:dyDescent="0.15">
      <c r="A21" s="127">
        <v>2</v>
      </c>
      <c r="B21" s="131">
        <v>0</v>
      </c>
      <c r="C21" s="132">
        <v>0</v>
      </c>
    </row>
    <row r="22" spans="1:3" x14ac:dyDescent="0.15">
      <c r="A22" s="127">
        <v>3</v>
      </c>
      <c r="B22" s="131">
        <v>0</v>
      </c>
      <c r="C22" s="132">
        <v>1156</v>
      </c>
    </row>
    <row r="23" spans="1:3" x14ac:dyDescent="0.15">
      <c r="A23" s="127">
        <v>4</v>
      </c>
      <c r="B23" s="131">
        <v>4727</v>
      </c>
      <c r="C23" s="132">
        <v>48955</v>
      </c>
    </row>
    <row r="24" spans="1:3" x14ac:dyDescent="0.15">
      <c r="A24" s="25"/>
      <c r="B24" s="133"/>
      <c r="C24" s="134"/>
    </row>
    <row r="25" spans="1:3" x14ac:dyDescent="0.15">
      <c r="C25" s="36" t="s">
        <v>140</v>
      </c>
    </row>
    <row r="26" spans="1:3" x14ac:dyDescent="0.15">
      <c r="A26" s="135" t="s">
        <v>145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0A03-504F-44F6-8198-9A46A6CDE2EF}">
  <sheetPr codeName="Sheet12"/>
  <dimension ref="A1:D24"/>
  <sheetViews>
    <sheetView workbookViewId="0"/>
  </sheetViews>
  <sheetFormatPr defaultRowHeight="13.5" x14ac:dyDescent="0.15"/>
  <cols>
    <col min="1" max="1" width="11.625" style="2" customWidth="1"/>
    <col min="2" max="4" width="12.625" style="2" customWidth="1"/>
    <col min="5" max="8" width="11.625" style="2" customWidth="1"/>
    <col min="9" max="256" width="9" style="2"/>
    <col min="257" max="257" width="11.625" style="2" customWidth="1"/>
    <col min="258" max="260" width="12.625" style="2" customWidth="1"/>
    <col min="261" max="264" width="11.625" style="2" customWidth="1"/>
    <col min="265" max="512" width="9" style="2"/>
    <col min="513" max="513" width="11.625" style="2" customWidth="1"/>
    <col min="514" max="516" width="12.625" style="2" customWidth="1"/>
    <col min="517" max="520" width="11.625" style="2" customWidth="1"/>
    <col min="521" max="768" width="9" style="2"/>
    <col min="769" max="769" width="11.625" style="2" customWidth="1"/>
    <col min="770" max="772" width="12.625" style="2" customWidth="1"/>
    <col min="773" max="776" width="11.625" style="2" customWidth="1"/>
    <col min="777" max="1024" width="9" style="2"/>
    <col min="1025" max="1025" width="11.625" style="2" customWidth="1"/>
    <col min="1026" max="1028" width="12.625" style="2" customWidth="1"/>
    <col min="1029" max="1032" width="11.625" style="2" customWidth="1"/>
    <col min="1033" max="1280" width="9" style="2"/>
    <col min="1281" max="1281" width="11.625" style="2" customWidth="1"/>
    <col min="1282" max="1284" width="12.625" style="2" customWidth="1"/>
    <col min="1285" max="1288" width="11.625" style="2" customWidth="1"/>
    <col min="1289" max="1536" width="9" style="2"/>
    <col min="1537" max="1537" width="11.625" style="2" customWidth="1"/>
    <col min="1538" max="1540" width="12.625" style="2" customWidth="1"/>
    <col min="1541" max="1544" width="11.625" style="2" customWidth="1"/>
    <col min="1545" max="1792" width="9" style="2"/>
    <col min="1793" max="1793" width="11.625" style="2" customWidth="1"/>
    <col min="1794" max="1796" width="12.625" style="2" customWidth="1"/>
    <col min="1797" max="1800" width="11.625" style="2" customWidth="1"/>
    <col min="1801" max="2048" width="9" style="2"/>
    <col min="2049" max="2049" width="11.625" style="2" customWidth="1"/>
    <col min="2050" max="2052" width="12.625" style="2" customWidth="1"/>
    <col min="2053" max="2056" width="11.625" style="2" customWidth="1"/>
    <col min="2057" max="2304" width="9" style="2"/>
    <col min="2305" max="2305" width="11.625" style="2" customWidth="1"/>
    <col min="2306" max="2308" width="12.625" style="2" customWidth="1"/>
    <col min="2309" max="2312" width="11.625" style="2" customWidth="1"/>
    <col min="2313" max="2560" width="9" style="2"/>
    <col min="2561" max="2561" width="11.625" style="2" customWidth="1"/>
    <col min="2562" max="2564" width="12.625" style="2" customWidth="1"/>
    <col min="2565" max="2568" width="11.625" style="2" customWidth="1"/>
    <col min="2569" max="2816" width="9" style="2"/>
    <col min="2817" max="2817" width="11.625" style="2" customWidth="1"/>
    <col min="2818" max="2820" width="12.625" style="2" customWidth="1"/>
    <col min="2821" max="2824" width="11.625" style="2" customWidth="1"/>
    <col min="2825" max="3072" width="9" style="2"/>
    <col min="3073" max="3073" width="11.625" style="2" customWidth="1"/>
    <col min="3074" max="3076" width="12.625" style="2" customWidth="1"/>
    <col min="3077" max="3080" width="11.625" style="2" customWidth="1"/>
    <col min="3081" max="3328" width="9" style="2"/>
    <col min="3329" max="3329" width="11.625" style="2" customWidth="1"/>
    <col min="3330" max="3332" width="12.625" style="2" customWidth="1"/>
    <col min="3333" max="3336" width="11.625" style="2" customWidth="1"/>
    <col min="3337" max="3584" width="9" style="2"/>
    <col min="3585" max="3585" width="11.625" style="2" customWidth="1"/>
    <col min="3586" max="3588" width="12.625" style="2" customWidth="1"/>
    <col min="3589" max="3592" width="11.625" style="2" customWidth="1"/>
    <col min="3593" max="3840" width="9" style="2"/>
    <col min="3841" max="3841" width="11.625" style="2" customWidth="1"/>
    <col min="3842" max="3844" width="12.625" style="2" customWidth="1"/>
    <col min="3845" max="3848" width="11.625" style="2" customWidth="1"/>
    <col min="3849" max="4096" width="9" style="2"/>
    <col min="4097" max="4097" width="11.625" style="2" customWidth="1"/>
    <col min="4098" max="4100" width="12.625" style="2" customWidth="1"/>
    <col min="4101" max="4104" width="11.625" style="2" customWidth="1"/>
    <col min="4105" max="4352" width="9" style="2"/>
    <col min="4353" max="4353" width="11.625" style="2" customWidth="1"/>
    <col min="4354" max="4356" width="12.625" style="2" customWidth="1"/>
    <col min="4357" max="4360" width="11.625" style="2" customWidth="1"/>
    <col min="4361" max="4608" width="9" style="2"/>
    <col min="4609" max="4609" width="11.625" style="2" customWidth="1"/>
    <col min="4610" max="4612" width="12.625" style="2" customWidth="1"/>
    <col min="4613" max="4616" width="11.625" style="2" customWidth="1"/>
    <col min="4617" max="4864" width="9" style="2"/>
    <col min="4865" max="4865" width="11.625" style="2" customWidth="1"/>
    <col min="4866" max="4868" width="12.625" style="2" customWidth="1"/>
    <col min="4869" max="4872" width="11.625" style="2" customWidth="1"/>
    <col min="4873" max="5120" width="9" style="2"/>
    <col min="5121" max="5121" width="11.625" style="2" customWidth="1"/>
    <col min="5122" max="5124" width="12.625" style="2" customWidth="1"/>
    <col min="5125" max="5128" width="11.625" style="2" customWidth="1"/>
    <col min="5129" max="5376" width="9" style="2"/>
    <col min="5377" max="5377" width="11.625" style="2" customWidth="1"/>
    <col min="5378" max="5380" width="12.625" style="2" customWidth="1"/>
    <col min="5381" max="5384" width="11.625" style="2" customWidth="1"/>
    <col min="5385" max="5632" width="9" style="2"/>
    <col min="5633" max="5633" width="11.625" style="2" customWidth="1"/>
    <col min="5634" max="5636" width="12.625" style="2" customWidth="1"/>
    <col min="5637" max="5640" width="11.625" style="2" customWidth="1"/>
    <col min="5641" max="5888" width="9" style="2"/>
    <col min="5889" max="5889" width="11.625" style="2" customWidth="1"/>
    <col min="5890" max="5892" width="12.625" style="2" customWidth="1"/>
    <col min="5893" max="5896" width="11.625" style="2" customWidth="1"/>
    <col min="5897" max="6144" width="9" style="2"/>
    <col min="6145" max="6145" width="11.625" style="2" customWidth="1"/>
    <col min="6146" max="6148" width="12.625" style="2" customWidth="1"/>
    <col min="6149" max="6152" width="11.625" style="2" customWidth="1"/>
    <col min="6153" max="6400" width="9" style="2"/>
    <col min="6401" max="6401" width="11.625" style="2" customWidth="1"/>
    <col min="6402" max="6404" width="12.625" style="2" customWidth="1"/>
    <col min="6405" max="6408" width="11.625" style="2" customWidth="1"/>
    <col min="6409" max="6656" width="9" style="2"/>
    <col min="6657" max="6657" width="11.625" style="2" customWidth="1"/>
    <col min="6658" max="6660" width="12.625" style="2" customWidth="1"/>
    <col min="6661" max="6664" width="11.625" style="2" customWidth="1"/>
    <col min="6665" max="6912" width="9" style="2"/>
    <col min="6913" max="6913" width="11.625" style="2" customWidth="1"/>
    <col min="6914" max="6916" width="12.625" style="2" customWidth="1"/>
    <col min="6917" max="6920" width="11.625" style="2" customWidth="1"/>
    <col min="6921" max="7168" width="9" style="2"/>
    <col min="7169" max="7169" width="11.625" style="2" customWidth="1"/>
    <col min="7170" max="7172" width="12.625" style="2" customWidth="1"/>
    <col min="7173" max="7176" width="11.625" style="2" customWidth="1"/>
    <col min="7177" max="7424" width="9" style="2"/>
    <col min="7425" max="7425" width="11.625" style="2" customWidth="1"/>
    <col min="7426" max="7428" width="12.625" style="2" customWidth="1"/>
    <col min="7429" max="7432" width="11.625" style="2" customWidth="1"/>
    <col min="7433" max="7680" width="9" style="2"/>
    <col min="7681" max="7681" width="11.625" style="2" customWidth="1"/>
    <col min="7682" max="7684" width="12.625" style="2" customWidth="1"/>
    <col min="7685" max="7688" width="11.625" style="2" customWidth="1"/>
    <col min="7689" max="7936" width="9" style="2"/>
    <col min="7937" max="7937" width="11.625" style="2" customWidth="1"/>
    <col min="7938" max="7940" width="12.625" style="2" customWidth="1"/>
    <col min="7941" max="7944" width="11.625" style="2" customWidth="1"/>
    <col min="7945" max="8192" width="9" style="2"/>
    <col min="8193" max="8193" width="11.625" style="2" customWidth="1"/>
    <col min="8194" max="8196" width="12.625" style="2" customWidth="1"/>
    <col min="8197" max="8200" width="11.625" style="2" customWidth="1"/>
    <col min="8201" max="8448" width="9" style="2"/>
    <col min="8449" max="8449" width="11.625" style="2" customWidth="1"/>
    <col min="8450" max="8452" width="12.625" style="2" customWidth="1"/>
    <col min="8453" max="8456" width="11.625" style="2" customWidth="1"/>
    <col min="8457" max="8704" width="9" style="2"/>
    <col min="8705" max="8705" width="11.625" style="2" customWidth="1"/>
    <col min="8706" max="8708" width="12.625" style="2" customWidth="1"/>
    <col min="8709" max="8712" width="11.625" style="2" customWidth="1"/>
    <col min="8713" max="8960" width="9" style="2"/>
    <col min="8961" max="8961" width="11.625" style="2" customWidth="1"/>
    <col min="8962" max="8964" width="12.625" style="2" customWidth="1"/>
    <col min="8965" max="8968" width="11.625" style="2" customWidth="1"/>
    <col min="8969" max="9216" width="9" style="2"/>
    <col min="9217" max="9217" width="11.625" style="2" customWidth="1"/>
    <col min="9218" max="9220" width="12.625" style="2" customWidth="1"/>
    <col min="9221" max="9224" width="11.625" style="2" customWidth="1"/>
    <col min="9225" max="9472" width="9" style="2"/>
    <col min="9473" max="9473" width="11.625" style="2" customWidth="1"/>
    <col min="9474" max="9476" width="12.625" style="2" customWidth="1"/>
    <col min="9477" max="9480" width="11.625" style="2" customWidth="1"/>
    <col min="9481" max="9728" width="9" style="2"/>
    <col min="9729" max="9729" width="11.625" style="2" customWidth="1"/>
    <col min="9730" max="9732" width="12.625" style="2" customWidth="1"/>
    <col min="9733" max="9736" width="11.625" style="2" customWidth="1"/>
    <col min="9737" max="9984" width="9" style="2"/>
    <col min="9985" max="9985" width="11.625" style="2" customWidth="1"/>
    <col min="9986" max="9988" width="12.625" style="2" customWidth="1"/>
    <col min="9989" max="9992" width="11.625" style="2" customWidth="1"/>
    <col min="9993" max="10240" width="9" style="2"/>
    <col min="10241" max="10241" width="11.625" style="2" customWidth="1"/>
    <col min="10242" max="10244" width="12.625" style="2" customWidth="1"/>
    <col min="10245" max="10248" width="11.625" style="2" customWidth="1"/>
    <col min="10249" max="10496" width="9" style="2"/>
    <col min="10497" max="10497" width="11.625" style="2" customWidth="1"/>
    <col min="10498" max="10500" width="12.625" style="2" customWidth="1"/>
    <col min="10501" max="10504" width="11.625" style="2" customWidth="1"/>
    <col min="10505" max="10752" width="9" style="2"/>
    <col min="10753" max="10753" width="11.625" style="2" customWidth="1"/>
    <col min="10754" max="10756" width="12.625" style="2" customWidth="1"/>
    <col min="10757" max="10760" width="11.625" style="2" customWidth="1"/>
    <col min="10761" max="11008" width="9" style="2"/>
    <col min="11009" max="11009" width="11.625" style="2" customWidth="1"/>
    <col min="11010" max="11012" width="12.625" style="2" customWidth="1"/>
    <col min="11013" max="11016" width="11.625" style="2" customWidth="1"/>
    <col min="11017" max="11264" width="9" style="2"/>
    <col min="11265" max="11265" width="11.625" style="2" customWidth="1"/>
    <col min="11266" max="11268" width="12.625" style="2" customWidth="1"/>
    <col min="11269" max="11272" width="11.625" style="2" customWidth="1"/>
    <col min="11273" max="11520" width="9" style="2"/>
    <col min="11521" max="11521" width="11.625" style="2" customWidth="1"/>
    <col min="11522" max="11524" width="12.625" style="2" customWidth="1"/>
    <col min="11525" max="11528" width="11.625" style="2" customWidth="1"/>
    <col min="11529" max="11776" width="9" style="2"/>
    <col min="11777" max="11777" width="11.625" style="2" customWidth="1"/>
    <col min="11778" max="11780" width="12.625" style="2" customWidth="1"/>
    <col min="11781" max="11784" width="11.625" style="2" customWidth="1"/>
    <col min="11785" max="12032" width="9" style="2"/>
    <col min="12033" max="12033" width="11.625" style="2" customWidth="1"/>
    <col min="12034" max="12036" width="12.625" style="2" customWidth="1"/>
    <col min="12037" max="12040" width="11.625" style="2" customWidth="1"/>
    <col min="12041" max="12288" width="9" style="2"/>
    <col min="12289" max="12289" width="11.625" style="2" customWidth="1"/>
    <col min="12290" max="12292" width="12.625" style="2" customWidth="1"/>
    <col min="12293" max="12296" width="11.625" style="2" customWidth="1"/>
    <col min="12297" max="12544" width="9" style="2"/>
    <col min="12545" max="12545" width="11.625" style="2" customWidth="1"/>
    <col min="12546" max="12548" width="12.625" style="2" customWidth="1"/>
    <col min="12549" max="12552" width="11.625" style="2" customWidth="1"/>
    <col min="12553" max="12800" width="9" style="2"/>
    <col min="12801" max="12801" width="11.625" style="2" customWidth="1"/>
    <col min="12802" max="12804" width="12.625" style="2" customWidth="1"/>
    <col min="12805" max="12808" width="11.625" style="2" customWidth="1"/>
    <col min="12809" max="13056" width="9" style="2"/>
    <col min="13057" max="13057" width="11.625" style="2" customWidth="1"/>
    <col min="13058" max="13060" width="12.625" style="2" customWidth="1"/>
    <col min="13061" max="13064" width="11.625" style="2" customWidth="1"/>
    <col min="13065" max="13312" width="9" style="2"/>
    <col min="13313" max="13313" width="11.625" style="2" customWidth="1"/>
    <col min="13314" max="13316" width="12.625" style="2" customWidth="1"/>
    <col min="13317" max="13320" width="11.625" style="2" customWidth="1"/>
    <col min="13321" max="13568" width="9" style="2"/>
    <col min="13569" max="13569" width="11.625" style="2" customWidth="1"/>
    <col min="13570" max="13572" width="12.625" style="2" customWidth="1"/>
    <col min="13573" max="13576" width="11.625" style="2" customWidth="1"/>
    <col min="13577" max="13824" width="9" style="2"/>
    <col min="13825" max="13825" width="11.625" style="2" customWidth="1"/>
    <col min="13826" max="13828" width="12.625" style="2" customWidth="1"/>
    <col min="13829" max="13832" width="11.625" style="2" customWidth="1"/>
    <col min="13833" max="14080" width="9" style="2"/>
    <col min="14081" max="14081" width="11.625" style="2" customWidth="1"/>
    <col min="14082" max="14084" width="12.625" style="2" customWidth="1"/>
    <col min="14085" max="14088" width="11.625" style="2" customWidth="1"/>
    <col min="14089" max="14336" width="9" style="2"/>
    <col min="14337" max="14337" width="11.625" style="2" customWidth="1"/>
    <col min="14338" max="14340" width="12.625" style="2" customWidth="1"/>
    <col min="14341" max="14344" width="11.625" style="2" customWidth="1"/>
    <col min="14345" max="14592" width="9" style="2"/>
    <col min="14593" max="14593" width="11.625" style="2" customWidth="1"/>
    <col min="14594" max="14596" width="12.625" style="2" customWidth="1"/>
    <col min="14597" max="14600" width="11.625" style="2" customWidth="1"/>
    <col min="14601" max="14848" width="9" style="2"/>
    <col min="14849" max="14849" width="11.625" style="2" customWidth="1"/>
    <col min="14850" max="14852" width="12.625" style="2" customWidth="1"/>
    <col min="14853" max="14856" width="11.625" style="2" customWidth="1"/>
    <col min="14857" max="15104" width="9" style="2"/>
    <col min="15105" max="15105" width="11.625" style="2" customWidth="1"/>
    <col min="15106" max="15108" width="12.625" style="2" customWidth="1"/>
    <col min="15109" max="15112" width="11.625" style="2" customWidth="1"/>
    <col min="15113" max="15360" width="9" style="2"/>
    <col min="15361" max="15361" width="11.625" style="2" customWidth="1"/>
    <col min="15362" max="15364" width="12.625" style="2" customWidth="1"/>
    <col min="15365" max="15368" width="11.625" style="2" customWidth="1"/>
    <col min="15369" max="15616" width="9" style="2"/>
    <col min="15617" max="15617" width="11.625" style="2" customWidth="1"/>
    <col min="15618" max="15620" width="12.625" style="2" customWidth="1"/>
    <col min="15621" max="15624" width="11.625" style="2" customWidth="1"/>
    <col min="15625" max="15872" width="9" style="2"/>
    <col min="15873" max="15873" width="11.625" style="2" customWidth="1"/>
    <col min="15874" max="15876" width="12.625" style="2" customWidth="1"/>
    <col min="15877" max="15880" width="11.625" style="2" customWidth="1"/>
    <col min="15881" max="16128" width="9" style="2"/>
    <col min="16129" max="16129" width="11.625" style="2" customWidth="1"/>
    <col min="16130" max="16132" width="12.625" style="2" customWidth="1"/>
    <col min="16133" max="16136" width="11.625" style="2" customWidth="1"/>
    <col min="16137" max="16384" width="9" style="2"/>
  </cols>
  <sheetData>
    <row r="1" spans="1:4" ht="18.75" x14ac:dyDescent="0.2">
      <c r="A1" s="1" t="s">
        <v>146</v>
      </c>
    </row>
    <row r="2" spans="1:4" x14ac:dyDescent="0.15">
      <c r="D2" s="36" t="s">
        <v>142</v>
      </c>
    </row>
    <row r="3" spans="1:4" x14ac:dyDescent="0.15">
      <c r="A3" s="136" t="s">
        <v>126</v>
      </c>
      <c r="B3" s="137" t="s">
        <v>147</v>
      </c>
      <c r="C3" s="138" t="s">
        <v>129</v>
      </c>
      <c r="D3" s="139" t="s">
        <v>148</v>
      </c>
    </row>
    <row r="4" spans="1:4" x14ac:dyDescent="0.15">
      <c r="A4" s="101" t="s">
        <v>32</v>
      </c>
      <c r="B4" s="112">
        <v>83667</v>
      </c>
      <c r="C4" s="113">
        <v>4280</v>
      </c>
      <c r="D4" s="113">
        <v>87947</v>
      </c>
    </row>
    <row r="5" spans="1:4" x14ac:dyDescent="0.15">
      <c r="A5" s="104">
        <v>17</v>
      </c>
      <c r="B5" s="114">
        <v>60191</v>
      </c>
      <c r="C5" s="32">
        <v>2350</v>
      </c>
      <c r="D5" s="32">
        <v>62541</v>
      </c>
    </row>
    <row r="6" spans="1:4" x14ac:dyDescent="0.15">
      <c r="A6" s="104">
        <v>18</v>
      </c>
      <c r="B6" s="114">
        <v>97349</v>
      </c>
      <c r="C6" s="32">
        <v>3068</v>
      </c>
      <c r="D6" s="32">
        <v>100417</v>
      </c>
    </row>
    <row r="7" spans="1:4" x14ac:dyDescent="0.15">
      <c r="A7" s="104">
        <v>19</v>
      </c>
      <c r="B7" s="114">
        <v>103073</v>
      </c>
      <c r="C7" s="32">
        <v>3131</v>
      </c>
      <c r="D7" s="32">
        <v>106204</v>
      </c>
    </row>
    <row r="8" spans="1:4" x14ac:dyDescent="0.15">
      <c r="A8" s="104">
        <v>20</v>
      </c>
      <c r="B8" s="114">
        <v>108243</v>
      </c>
      <c r="C8" s="32">
        <v>2500</v>
      </c>
      <c r="D8" s="32">
        <v>110734</v>
      </c>
    </row>
    <row r="9" spans="1:4" x14ac:dyDescent="0.15">
      <c r="A9" s="104">
        <v>21</v>
      </c>
      <c r="B9" s="114">
        <v>99420</v>
      </c>
      <c r="C9" s="32">
        <v>2257</v>
      </c>
      <c r="D9" s="32">
        <v>101677</v>
      </c>
    </row>
    <row r="10" spans="1:4" x14ac:dyDescent="0.15">
      <c r="A10" s="104">
        <v>22</v>
      </c>
      <c r="B10" s="114">
        <v>112682</v>
      </c>
      <c r="C10" s="32">
        <v>1464</v>
      </c>
      <c r="D10" s="32">
        <v>114146</v>
      </c>
    </row>
    <row r="11" spans="1:4" x14ac:dyDescent="0.15">
      <c r="A11" s="104">
        <v>23</v>
      </c>
      <c r="B11" s="114">
        <v>119096</v>
      </c>
      <c r="C11" s="32">
        <v>1054</v>
      </c>
      <c r="D11" s="32">
        <v>120150</v>
      </c>
    </row>
    <row r="12" spans="1:4" x14ac:dyDescent="0.15">
      <c r="A12" s="104">
        <v>24</v>
      </c>
      <c r="B12" s="18">
        <v>105119</v>
      </c>
      <c r="C12" s="140">
        <v>2032</v>
      </c>
      <c r="D12" s="32">
        <f>B12+C12</f>
        <v>107151</v>
      </c>
    </row>
    <row r="13" spans="1:4" x14ac:dyDescent="0.15">
      <c r="A13" s="104">
        <v>25</v>
      </c>
      <c r="B13" s="114">
        <v>122526</v>
      </c>
      <c r="C13" s="32">
        <v>1815</v>
      </c>
      <c r="D13" s="32">
        <v>124341</v>
      </c>
    </row>
    <row r="14" spans="1:4" x14ac:dyDescent="0.15">
      <c r="A14" s="104">
        <v>26</v>
      </c>
      <c r="B14" s="114">
        <v>125590</v>
      </c>
      <c r="C14" s="32">
        <v>1513</v>
      </c>
      <c r="D14" s="32">
        <v>127103</v>
      </c>
    </row>
    <row r="15" spans="1:4" x14ac:dyDescent="0.15">
      <c r="A15" s="104">
        <v>27</v>
      </c>
      <c r="B15" s="114">
        <v>114398</v>
      </c>
      <c r="C15" s="32">
        <v>1665</v>
      </c>
      <c r="D15" s="32">
        <v>116063</v>
      </c>
    </row>
    <row r="16" spans="1:4" x14ac:dyDescent="0.15">
      <c r="A16" s="104">
        <v>28</v>
      </c>
      <c r="B16" s="114">
        <v>123203</v>
      </c>
      <c r="C16" s="32">
        <v>3401</v>
      </c>
      <c r="D16" s="32">
        <v>126604</v>
      </c>
    </row>
    <row r="17" spans="1:4" x14ac:dyDescent="0.15">
      <c r="A17" s="104">
        <v>29</v>
      </c>
      <c r="B17" s="114">
        <v>122386</v>
      </c>
      <c r="C17" s="32">
        <v>4346</v>
      </c>
      <c r="D17" s="32">
        <v>126732</v>
      </c>
    </row>
    <row r="18" spans="1:4" x14ac:dyDescent="0.15">
      <c r="A18" s="104">
        <v>30</v>
      </c>
      <c r="B18" s="114">
        <v>144799</v>
      </c>
      <c r="C18" s="32">
        <v>5495</v>
      </c>
      <c r="D18" s="32">
        <v>150294</v>
      </c>
    </row>
    <row r="19" spans="1:4" x14ac:dyDescent="0.15">
      <c r="A19" s="104" t="s">
        <v>15</v>
      </c>
      <c r="B19" s="114">
        <v>120874</v>
      </c>
      <c r="C19" s="32">
        <v>3098</v>
      </c>
      <c r="D19" s="32">
        <v>123972</v>
      </c>
    </row>
    <row r="20" spans="1:4" x14ac:dyDescent="0.15">
      <c r="A20" s="104">
        <v>2</v>
      </c>
      <c r="B20" s="114">
        <v>52204</v>
      </c>
      <c r="C20" s="32">
        <v>1759</v>
      </c>
      <c r="D20" s="32">
        <v>53963</v>
      </c>
    </row>
    <row r="21" spans="1:4" x14ac:dyDescent="0.15">
      <c r="A21" s="104">
        <v>3</v>
      </c>
      <c r="B21" s="114">
        <v>80997</v>
      </c>
      <c r="C21" s="32">
        <v>1829</v>
      </c>
      <c r="D21" s="32">
        <v>82826</v>
      </c>
    </row>
    <row r="22" spans="1:4" x14ac:dyDescent="0.15">
      <c r="A22" s="104">
        <v>4</v>
      </c>
      <c r="B22" s="114">
        <v>72005</v>
      </c>
      <c r="C22" s="32">
        <v>3362</v>
      </c>
      <c r="D22" s="32">
        <v>75367</v>
      </c>
    </row>
    <row r="23" spans="1:4" x14ac:dyDescent="0.15">
      <c r="A23" s="107"/>
      <c r="B23" s="52"/>
      <c r="C23" s="35"/>
      <c r="D23" s="35"/>
    </row>
    <row r="24" spans="1:4" x14ac:dyDescent="0.15">
      <c r="D24" s="36" t="s">
        <v>140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CE1AC-A43B-4BF4-9674-9453A61A649A}">
  <sheetPr codeName="Sheet13"/>
  <dimension ref="A1:J25"/>
  <sheetViews>
    <sheetView workbookViewId="0"/>
  </sheetViews>
  <sheetFormatPr defaultRowHeight="13.5" x14ac:dyDescent="0.15"/>
  <cols>
    <col min="1" max="1" width="10.625" style="2" customWidth="1"/>
    <col min="2" max="9" width="8.625" style="2" customWidth="1"/>
    <col min="10" max="10" width="16.625" style="2" customWidth="1"/>
    <col min="11" max="11" width="7.5" style="2" customWidth="1"/>
    <col min="12" max="256" width="9" style="2"/>
    <col min="257" max="257" width="10.625" style="2" customWidth="1"/>
    <col min="258" max="265" width="8.625" style="2" customWidth="1"/>
    <col min="266" max="266" width="16.625" style="2" customWidth="1"/>
    <col min="267" max="267" width="7.5" style="2" customWidth="1"/>
    <col min="268" max="512" width="9" style="2"/>
    <col min="513" max="513" width="10.625" style="2" customWidth="1"/>
    <col min="514" max="521" width="8.625" style="2" customWidth="1"/>
    <col min="522" max="522" width="16.625" style="2" customWidth="1"/>
    <col min="523" max="523" width="7.5" style="2" customWidth="1"/>
    <col min="524" max="768" width="9" style="2"/>
    <col min="769" max="769" width="10.625" style="2" customWidth="1"/>
    <col min="770" max="777" width="8.625" style="2" customWidth="1"/>
    <col min="778" max="778" width="16.625" style="2" customWidth="1"/>
    <col min="779" max="779" width="7.5" style="2" customWidth="1"/>
    <col min="780" max="1024" width="9" style="2"/>
    <col min="1025" max="1025" width="10.625" style="2" customWidth="1"/>
    <col min="1026" max="1033" width="8.625" style="2" customWidth="1"/>
    <col min="1034" max="1034" width="16.625" style="2" customWidth="1"/>
    <col min="1035" max="1035" width="7.5" style="2" customWidth="1"/>
    <col min="1036" max="1280" width="9" style="2"/>
    <col min="1281" max="1281" width="10.625" style="2" customWidth="1"/>
    <col min="1282" max="1289" width="8.625" style="2" customWidth="1"/>
    <col min="1290" max="1290" width="16.625" style="2" customWidth="1"/>
    <col min="1291" max="1291" width="7.5" style="2" customWidth="1"/>
    <col min="1292" max="1536" width="9" style="2"/>
    <col min="1537" max="1537" width="10.625" style="2" customWidth="1"/>
    <col min="1538" max="1545" width="8.625" style="2" customWidth="1"/>
    <col min="1546" max="1546" width="16.625" style="2" customWidth="1"/>
    <col min="1547" max="1547" width="7.5" style="2" customWidth="1"/>
    <col min="1548" max="1792" width="9" style="2"/>
    <col min="1793" max="1793" width="10.625" style="2" customWidth="1"/>
    <col min="1794" max="1801" width="8.625" style="2" customWidth="1"/>
    <col min="1802" max="1802" width="16.625" style="2" customWidth="1"/>
    <col min="1803" max="1803" width="7.5" style="2" customWidth="1"/>
    <col min="1804" max="2048" width="9" style="2"/>
    <col min="2049" max="2049" width="10.625" style="2" customWidth="1"/>
    <col min="2050" max="2057" width="8.625" style="2" customWidth="1"/>
    <col min="2058" max="2058" width="16.625" style="2" customWidth="1"/>
    <col min="2059" max="2059" width="7.5" style="2" customWidth="1"/>
    <col min="2060" max="2304" width="9" style="2"/>
    <col min="2305" max="2305" width="10.625" style="2" customWidth="1"/>
    <col min="2306" max="2313" width="8.625" style="2" customWidth="1"/>
    <col min="2314" max="2314" width="16.625" style="2" customWidth="1"/>
    <col min="2315" max="2315" width="7.5" style="2" customWidth="1"/>
    <col min="2316" max="2560" width="9" style="2"/>
    <col min="2561" max="2561" width="10.625" style="2" customWidth="1"/>
    <col min="2562" max="2569" width="8.625" style="2" customWidth="1"/>
    <col min="2570" max="2570" width="16.625" style="2" customWidth="1"/>
    <col min="2571" max="2571" width="7.5" style="2" customWidth="1"/>
    <col min="2572" max="2816" width="9" style="2"/>
    <col min="2817" max="2817" width="10.625" style="2" customWidth="1"/>
    <col min="2818" max="2825" width="8.625" style="2" customWidth="1"/>
    <col min="2826" max="2826" width="16.625" style="2" customWidth="1"/>
    <col min="2827" max="2827" width="7.5" style="2" customWidth="1"/>
    <col min="2828" max="3072" width="9" style="2"/>
    <col min="3073" max="3073" width="10.625" style="2" customWidth="1"/>
    <col min="3074" max="3081" width="8.625" style="2" customWidth="1"/>
    <col min="3082" max="3082" width="16.625" style="2" customWidth="1"/>
    <col min="3083" max="3083" width="7.5" style="2" customWidth="1"/>
    <col min="3084" max="3328" width="9" style="2"/>
    <col min="3329" max="3329" width="10.625" style="2" customWidth="1"/>
    <col min="3330" max="3337" width="8.625" style="2" customWidth="1"/>
    <col min="3338" max="3338" width="16.625" style="2" customWidth="1"/>
    <col min="3339" max="3339" width="7.5" style="2" customWidth="1"/>
    <col min="3340" max="3584" width="9" style="2"/>
    <col min="3585" max="3585" width="10.625" style="2" customWidth="1"/>
    <col min="3586" max="3593" width="8.625" style="2" customWidth="1"/>
    <col min="3594" max="3594" width="16.625" style="2" customWidth="1"/>
    <col min="3595" max="3595" width="7.5" style="2" customWidth="1"/>
    <col min="3596" max="3840" width="9" style="2"/>
    <col min="3841" max="3841" width="10.625" style="2" customWidth="1"/>
    <col min="3842" max="3849" width="8.625" style="2" customWidth="1"/>
    <col min="3850" max="3850" width="16.625" style="2" customWidth="1"/>
    <col min="3851" max="3851" width="7.5" style="2" customWidth="1"/>
    <col min="3852" max="4096" width="9" style="2"/>
    <col min="4097" max="4097" width="10.625" style="2" customWidth="1"/>
    <col min="4098" max="4105" width="8.625" style="2" customWidth="1"/>
    <col min="4106" max="4106" width="16.625" style="2" customWidth="1"/>
    <col min="4107" max="4107" width="7.5" style="2" customWidth="1"/>
    <col min="4108" max="4352" width="9" style="2"/>
    <col min="4353" max="4353" width="10.625" style="2" customWidth="1"/>
    <col min="4354" max="4361" width="8.625" style="2" customWidth="1"/>
    <col min="4362" max="4362" width="16.625" style="2" customWidth="1"/>
    <col min="4363" max="4363" width="7.5" style="2" customWidth="1"/>
    <col min="4364" max="4608" width="9" style="2"/>
    <col min="4609" max="4609" width="10.625" style="2" customWidth="1"/>
    <col min="4610" max="4617" width="8.625" style="2" customWidth="1"/>
    <col min="4618" max="4618" width="16.625" style="2" customWidth="1"/>
    <col min="4619" max="4619" width="7.5" style="2" customWidth="1"/>
    <col min="4620" max="4864" width="9" style="2"/>
    <col min="4865" max="4865" width="10.625" style="2" customWidth="1"/>
    <col min="4866" max="4873" width="8.625" style="2" customWidth="1"/>
    <col min="4874" max="4874" width="16.625" style="2" customWidth="1"/>
    <col min="4875" max="4875" width="7.5" style="2" customWidth="1"/>
    <col min="4876" max="5120" width="9" style="2"/>
    <col min="5121" max="5121" width="10.625" style="2" customWidth="1"/>
    <col min="5122" max="5129" width="8.625" style="2" customWidth="1"/>
    <col min="5130" max="5130" width="16.625" style="2" customWidth="1"/>
    <col min="5131" max="5131" width="7.5" style="2" customWidth="1"/>
    <col min="5132" max="5376" width="9" style="2"/>
    <col min="5377" max="5377" width="10.625" style="2" customWidth="1"/>
    <col min="5378" max="5385" width="8.625" style="2" customWidth="1"/>
    <col min="5386" max="5386" width="16.625" style="2" customWidth="1"/>
    <col min="5387" max="5387" width="7.5" style="2" customWidth="1"/>
    <col min="5388" max="5632" width="9" style="2"/>
    <col min="5633" max="5633" width="10.625" style="2" customWidth="1"/>
    <col min="5634" max="5641" width="8.625" style="2" customWidth="1"/>
    <col min="5642" max="5642" width="16.625" style="2" customWidth="1"/>
    <col min="5643" max="5643" width="7.5" style="2" customWidth="1"/>
    <col min="5644" max="5888" width="9" style="2"/>
    <col min="5889" max="5889" width="10.625" style="2" customWidth="1"/>
    <col min="5890" max="5897" width="8.625" style="2" customWidth="1"/>
    <col min="5898" max="5898" width="16.625" style="2" customWidth="1"/>
    <col min="5899" max="5899" width="7.5" style="2" customWidth="1"/>
    <col min="5900" max="6144" width="9" style="2"/>
    <col min="6145" max="6145" width="10.625" style="2" customWidth="1"/>
    <col min="6146" max="6153" width="8.625" style="2" customWidth="1"/>
    <col min="6154" max="6154" width="16.625" style="2" customWidth="1"/>
    <col min="6155" max="6155" width="7.5" style="2" customWidth="1"/>
    <col min="6156" max="6400" width="9" style="2"/>
    <col min="6401" max="6401" width="10.625" style="2" customWidth="1"/>
    <col min="6402" max="6409" width="8.625" style="2" customWidth="1"/>
    <col min="6410" max="6410" width="16.625" style="2" customWidth="1"/>
    <col min="6411" max="6411" width="7.5" style="2" customWidth="1"/>
    <col min="6412" max="6656" width="9" style="2"/>
    <col min="6657" max="6657" width="10.625" style="2" customWidth="1"/>
    <col min="6658" max="6665" width="8.625" style="2" customWidth="1"/>
    <col min="6666" max="6666" width="16.625" style="2" customWidth="1"/>
    <col min="6667" max="6667" width="7.5" style="2" customWidth="1"/>
    <col min="6668" max="6912" width="9" style="2"/>
    <col min="6913" max="6913" width="10.625" style="2" customWidth="1"/>
    <col min="6914" max="6921" width="8.625" style="2" customWidth="1"/>
    <col min="6922" max="6922" width="16.625" style="2" customWidth="1"/>
    <col min="6923" max="6923" width="7.5" style="2" customWidth="1"/>
    <col min="6924" max="7168" width="9" style="2"/>
    <col min="7169" max="7169" width="10.625" style="2" customWidth="1"/>
    <col min="7170" max="7177" width="8.625" style="2" customWidth="1"/>
    <col min="7178" max="7178" width="16.625" style="2" customWidth="1"/>
    <col min="7179" max="7179" width="7.5" style="2" customWidth="1"/>
    <col min="7180" max="7424" width="9" style="2"/>
    <col min="7425" max="7425" width="10.625" style="2" customWidth="1"/>
    <col min="7426" max="7433" width="8.625" style="2" customWidth="1"/>
    <col min="7434" max="7434" width="16.625" style="2" customWidth="1"/>
    <col min="7435" max="7435" width="7.5" style="2" customWidth="1"/>
    <col min="7436" max="7680" width="9" style="2"/>
    <col min="7681" max="7681" width="10.625" style="2" customWidth="1"/>
    <col min="7682" max="7689" width="8.625" style="2" customWidth="1"/>
    <col min="7690" max="7690" width="16.625" style="2" customWidth="1"/>
    <col min="7691" max="7691" width="7.5" style="2" customWidth="1"/>
    <col min="7692" max="7936" width="9" style="2"/>
    <col min="7937" max="7937" width="10.625" style="2" customWidth="1"/>
    <col min="7938" max="7945" width="8.625" style="2" customWidth="1"/>
    <col min="7946" max="7946" width="16.625" style="2" customWidth="1"/>
    <col min="7947" max="7947" width="7.5" style="2" customWidth="1"/>
    <col min="7948" max="8192" width="9" style="2"/>
    <col min="8193" max="8193" width="10.625" style="2" customWidth="1"/>
    <col min="8194" max="8201" width="8.625" style="2" customWidth="1"/>
    <col min="8202" max="8202" width="16.625" style="2" customWidth="1"/>
    <col min="8203" max="8203" width="7.5" style="2" customWidth="1"/>
    <col min="8204" max="8448" width="9" style="2"/>
    <col min="8449" max="8449" width="10.625" style="2" customWidth="1"/>
    <col min="8450" max="8457" width="8.625" style="2" customWidth="1"/>
    <col min="8458" max="8458" width="16.625" style="2" customWidth="1"/>
    <col min="8459" max="8459" width="7.5" style="2" customWidth="1"/>
    <col min="8460" max="8704" width="9" style="2"/>
    <col min="8705" max="8705" width="10.625" style="2" customWidth="1"/>
    <col min="8706" max="8713" width="8.625" style="2" customWidth="1"/>
    <col min="8714" max="8714" width="16.625" style="2" customWidth="1"/>
    <col min="8715" max="8715" width="7.5" style="2" customWidth="1"/>
    <col min="8716" max="8960" width="9" style="2"/>
    <col min="8961" max="8961" width="10.625" style="2" customWidth="1"/>
    <col min="8962" max="8969" width="8.625" style="2" customWidth="1"/>
    <col min="8970" max="8970" width="16.625" style="2" customWidth="1"/>
    <col min="8971" max="8971" width="7.5" style="2" customWidth="1"/>
    <col min="8972" max="9216" width="9" style="2"/>
    <col min="9217" max="9217" width="10.625" style="2" customWidth="1"/>
    <col min="9218" max="9225" width="8.625" style="2" customWidth="1"/>
    <col min="9226" max="9226" width="16.625" style="2" customWidth="1"/>
    <col min="9227" max="9227" width="7.5" style="2" customWidth="1"/>
    <col min="9228" max="9472" width="9" style="2"/>
    <col min="9473" max="9473" width="10.625" style="2" customWidth="1"/>
    <col min="9474" max="9481" width="8.625" style="2" customWidth="1"/>
    <col min="9482" max="9482" width="16.625" style="2" customWidth="1"/>
    <col min="9483" max="9483" width="7.5" style="2" customWidth="1"/>
    <col min="9484" max="9728" width="9" style="2"/>
    <col min="9729" max="9729" width="10.625" style="2" customWidth="1"/>
    <col min="9730" max="9737" width="8.625" style="2" customWidth="1"/>
    <col min="9738" max="9738" width="16.625" style="2" customWidth="1"/>
    <col min="9739" max="9739" width="7.5" style="2" customWidth="1"/>
    <col min="9740" max="9984" width="9" style="2"/>
    <col min="9985" max="9985" width="10.625" style="2" customWidth="1"/>
    <col min="9986" max="9993" width="8.625" style="2" customWidth="1"/>
    <col min="9994" max="9994" width="16.625" style="2" customWidth="1"/>
    <col min="9995" max="9995" width="7.5" style="2" customWidth="1"/>
    <col min="9996" max="10240" width="9" style="2"/>
    <col min="10241" max="10241" width="10.625" style="2" customWidth="1"/>
    <col min="10242" max="10249" width="8.625" style="2" customWidth="1"/>
    <col min="10250" max="10250" width="16.625" style="2" customWidth="1"/>
    <col min="10251" max="10251" width="7.5" style="2" customWidth="1"/>
    <col min="10252" max="10496" width="9" style="2"/>
    <col min="10497" max="10497" width="10.625" style="2" customWidth="1"/>
    <col min="10498" max="10505" width="8.625" style="2" customWidth="1"/>
    <col min="10506" max="10506" width="16.625" style="2" customWidth="1"/>
    <col min="10507" max="10507" width="7.5" style="2" customWidth="1"/>
    <col min="10508" max="10752" width="9" style="2"/>
    <col min="10753" max="10753" width="10.625" style="2" customWidth="1"/>
    <col min="10754" max="10761" width="8.625" style="2" customWidth="1"/>
    <col min="10762" max="10762" width="16.625" style="2" customWidth="1"/>
    <col min="10763" max="10763" width="7.5" style="2" customWidth="1"/>
    <col min="10764" max="11008" width="9" style="2"/>
    <col min="11009" max="11009" width="10.625" style="2" customWidth="1"/>
    <col min="11010" max="11017" width="8.625" style="2" customWidth="1"/>
    <col min="11018" max="11018" width="16.625" style="2" customWidth="1"/>
    <col min="11019" max="11019" width="7.5" style="2" customWidth="1"/>
    <col min="11020" max="11264" width="9" style="2"/>
    <col min="11265" max="11265" width="10.625" style="2" customWidth="1"/>
    <col min="11266" max="11273" width="8.625" style="2" customWidth="1"/>
    <col min="11274" max="11274" width="16.625" style="2" customWidth="1"/>
    <col min="11275" max="11275" width="7.5" style="2" customWidth="1"/>
    <col min="11276" max="11520" width="9" style="2"/>
    <col min="11521" max="11521" width="10.625" style="2" customWidth="1"/>
    <col min="11522" max="11529" width="8.625" style="2" customWidth="1"/>
    <col min="11530" max="11530" width="16.625" style="2" customWidth="1"/>
    <col min="11531" max="11531" width="7.5" style="2" customWidth="1"/>
    <col min="11532" max="11776" width="9" style="2"/>
    <col min="11777" max="11777" width="10.625" style="2" customWidth="1"/>
    <col min="11778" max="11785" width="8.625" style="2" customWidth="1"/>
    <col min="11786" max="11786" width="16.625" style="2" customWidth="1"/>
    <col min="11787" max="11787" width="7.5" style="2" customWidth="1"/>
    <col min="11788" max="12032" width="9" style="2"/>
    <col min="12033" max="12033" width="10.625" style="2" customWidth="1"/>
    <col min="12034" max="12041" width="8.625" style="2" customWidth="1"/>
    <col min="12042" max="12042" width="16.625" style="2" customWidth="1"/>
    <col min="12043" max="12043" width="7.5" style="2" customWidth="1"/>
    <col min="12044" max="12288" width="9" style="2"/>
    <col min="12289" max="12289" width="10.625" style="2" customWidth="1"/>
    <col min="12290" max="12297" width="8.625" style="2" customWidth="1"/>
    <col min="12298" max="12298" width="16.625" style="2" customWidth="1"/>
    <col min="12299" max="12299" width="7.5" style="2" customWidth="1"/>
    <col min="12300" max="12544" width="9" style="2"/>
    <col min="12545" max="12545" width="10.625" style="2" customWidth="1"/>
    <col min="12546" max="12553" width="8.625" style="2" customWidth="1"/>
    <col min="12554" max="12554" width="16.625" style="2" customWidth="1"/>
    <col min="12555" max="12555" width="7.5" style="2" customWidth="1"/>
    <col min="12556" max="12800" width="9" style="2"/>
    <col min="12801" max="12801" width="10.625" style="2" customWidth="1"/>
    <col min="12802" max="12809" width="8.625" style="2" customWidth="1"/>
    <col min="12810" max="12810" width="16.625" style="2" customWidth="1"/>
    <col min="12811" max="12811" width="7.5" style="2" customWidth="1"/>
    <col min="12812" max="13056" width="9" style="2"/>
    <col min="13057" max="13057" width="10.625" style="2" customWidth="1"/>
    <col min="13058" max="13065" width="8.625" style="2" customWidth="1"/>
    <col min="13066" max="13066" width="16.625" style="2" customWidth="1"/>
    <col min="13067" max="13067" width="7.5" style="2" customWidth="1"/>
    <col min="13068" max="13312" width="9" style="2"/>
    <col min="13313" max="13313" width="10.625" style="2" customWidth="1"/>
    <col min="13314" max="13321" width="8.625" style="2" customWidth="1"/>
    <col min="13322" max="13322" width="16.625" style="2" customWidth="1"/>
    <col min="13323" max="13323" width="7.5" style="2" customWidth="1"/>
    <col min="13324" max="13568" width="9" style="2"/>
    <col min="13569" max="13569" width="10.625" style="2" customWidth="1"/>
    <col min="13570" max="13577" width="8.625" style="2" customWidth="1"/>
    <col min="13578" max="13578" width="16.625" style="2" customWidth="1"/>
    <col min="13579" max="13579" width="7.5" style="2" customWidth="1"/>
    <col min="13580" max="13824" width="9" style="2"/>
    <col min="13825" max="13825" width="10.625" style="2" customWidth="1"/>
    <col min="13826" max="13833" width="8.625" style="2" customWidth="1"/>
    <col min="13834" max="13834" width="16.625" style="2" customWidth="1"/>
    <col min="13835" max="13835" width="7.5" style="2" customWidth="1"/>
    <col min="13836" max="14080" width="9" style="2"/>
    <col min="14081" max="14081" width="10.625" style="2" customWidth="1"/>
    <col min="14082" max="14089" width="8.625" style="2" customWidth="1"/>
    <col min="14090" max="14090" width="16.625" style="2" customWidth="1"/>
    <col min="14091" max="14091" width="7.5" style="2" customWidth="1"/>
    <col min="14092" max="14336" width="9" style="2"/>
    <col min="14337" max="14337" width="10.625" style="2" customWidth="1"/>
    <col min="14338" max="14345" width="8.625" style="2" customWidth="1"/>
    <col min="14346" max="14346" width="16.625" style="2" customWidth="1"/>
    <col min="14347" max="14347" width="7.5" style="2" customWidth="1"/>
    <col min="14348" max="14592" width="9" style="2"/>
    <col min="14593" max="14593" width="10.625" style="2" customWidth="1"/>
    <col min="14594" max="14601" width="8.625" style="2" customWidth="1"/>
    <col min="14602" max="14602" width="16.625" style="2" customWidth="1"/>
    <col min="14603" max="14603" width="7.5" style="2" customWidth="1"/>
    <col min="14604" max="14848" width="9" style="2"/>
    <col min="14849" max="14849" width="10.625" style="2" customWidth="1"/>
    <col min="14850" max="14857" width="8.625" style="2" customWidth="1"/>
    <col min="14858" max="14858" width="16.625" style="2" customWidth="1"/>
    <col min="14859" max="14859" width="7.5" style="2" customWidth="1"/>
    <col min="14860" max="15104" width="9" style="2"/>
    <col min="15105" max="15105" width="10.625" style="2" customWidth="1"/>
    <col min="15106" max="15113" width="8.625" style="2" customWidth="1"/>
    <col min="15114" max="15114" width="16.625" style="2" customWidth="1"/>
    <col min="15115" max="15115" width="7.5" style="2" customWidth="1"/>
    <col min="15116" max="15360" width="9" style="2"/>
    <col min="15361" max="15361" width="10.625" style="2" customWidth="1"/>
    <col min="15362" max="15369" width="8.625" style="2" customWidth="1"/>
    <col min="15370" max="15370" width="16.625" style="2" customWidth="1"/>
    <col min="15371" max="15371" width="7.5" style="2" customWidth="1"/>
    <col min="15372" max="15616" width="9" style="2"/>
    <col min="15617" max="15617" width="10.625" style="2" customWidth="1"/>
    <col min="15618" max="15625" width="8.625" style="2" customWidth="1"/>
    <col min="15626" max="15626" width="16.625" style="2" customWidth="1"/>
    <col min="15627" max="15627" width="7.5" style="2" customWidth="1"/>
    <col min="15628" max="15872" width="9" style="2"/>
    <col min="15873" max="15873" width="10.625" style="2" customWidth="1"/>
    <col min="15874" max="15881" width="8.625" style="2" customWidth="1"/>
    <col min="15882" max="15882" width="16.625" style="2" customWidth="1"/>
    <col min="15883" max="15883" width="7.5" style="2" customWidth="1"/>
    <col min="15884" max="16128" width="9" style="2"/>
    <col min="16129" max="16129" width="10.625" style="2" customWidth="1"/>
    <col min="16130" max="16137" width="8.625" style="2" customWidth="1"/>
    <col min="16138" max="16138" width="16.625" style="2" customWidth="1"/>
    <col min="16139" max="16139" width="7.5" style="2" customWidth="1"/>
    <col min="16140" max="16384" width="9" style="2"/>
  </cols>
  <sheetData>
    <row r="1" spans="1:10" ht="18.75" x14ac:dyDescent="0.2">
      <c r="A1" s="1" t="s">
        <v>149</v>
      </c>
    </row>
    <row r="2" spans="1:10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4.25" thickTop="1" x14ac:dyDescent="0.15">
      <c r="A3" s="216" t="s">
        <v>23</v>
      </c>
      <c r="B3" s="219" t="s">
        <v>150</v>
      </c>
      <c r="C3" s="257"/>
      <c r="D3" s="219" t="s">
        <v>151</v>
      </c>
      <c r="E3" s="257"/>
      <c r="F3" s="219" t="s">
        <v>152</v>
      </c>
      <c r="G3" s="257"/>
      <c r="H3" s="219" t="s">
        <v>153</v>
      </c>
      <c r="I3" s="257"/>
      <c r="J3" s="141" t="s">
        <v>154</v>
      </c>
    </row>
    <row r="4" spans="1:10" x14ac:dyDescent="0.15">
      <c r="A4" s="217"/>
      <c r="B4" s="29" t="s">
        <v>155</v>
      </c>
      <c r="C4" s="142" t="s">
        <v>156</v>
      </c>
      <c r="D4" s="142" t="s">
        <v>155</v>
      </c>
      <c r="E4" s="142" t="s">
        <v>156</v>
      </c>
      <c r="F4" s="142" t="s">
        <v>157</v>
      </c>
      <c r="G4" s="142" t="s">
        <v>158</v>
      </c>
      <c r="H4" s="142" t="s">
        <v>159</v>
      </c>
      <c r="I4" s="142" t="s">
        <v>160</v>
      </c>
      <c r="J4" s="141" t="s">
        <v>161</v>
      </c>
    </row>
    <row r="5" spans="1:10" x14ac:dyDescent="0.15">
      <c r="A5" s="30" t="s">
        <v>32</v>
      </c>
      <c r="B5" s="32">
        <v>99</v>
      </c>
      <c r="C5" s="32">
        <v>69412</v>
      </c>
      <c r="D5" s="32">
        <v>593</v>
      </c>
      <c r="E5" s="32">
        <v>39560</v>
      </c>
      <c r="F5" s="32">
        <v>21</v>
      </c>
      <c r="G5" s="143" t="s">
        <v>73</v>
      </c>
      <c r="H5" s="32">
        <v>16</v>
      </c>
      <c r="I5" s="143" t="s">
        <v>73</v>
      </c>
      <c r="J5" s="32">
        <v>20</v>
      </c>
    </row>
    <row r="6" spans="1:10" x14ac:dyDescent="0.15">
      <c r="A6" s="30">
        <v>17</v>
      </c>
      <c r="B6" s="32">
        <v>100</v>
      </c>
      <c r="C6" s="32">
        <v>70049</v>
      </c>
      <c r="D6" s="32">
        <v>745</v>
      </c>
      <c r="E6" s="32">
        <v>42889</v>
      </c>
      <c r="F6" s="32">
        <v>23</v>
      </c>
      <c r="G6" s="143" t="s">
        <v>73</v>
      </c>
      <c r="H6" s="32">
        <v>16</v>
      </c>
      <c r="I6" s="143" t="s">
        <v>73</v>
      </c>
      <c r="J6" s="32">
        <v>20</v>
      </c>
    </row>
    <row r="7" spans="1:10" x14ac:dyDescent="0.15">
      <c r="A7" s="30">
        <v>18</v>
      </c>
      <c r="B7" s="32">
        <v>75</v>
      </c>
      <c r="C7" s="32">
        <v>51688</v>
      </c>
      <c r="D7" s="32">
        <v>640</v>
      </c>
      <c r="E7" s="32">
        <v>36980</v>
      </c>
      <c r="F7" s="32">
        <v>28</v>
      </c>
      <c r="G7" s="143" t="s">
        <v>73</v>
      </c>
      <c r="H7" s="32">
        <v>24</v>
      </c>
      <c r="I7" s="143" t="s">
        <v>73</v>
      </c>
      <c r="J7" s="32">
        <v>17</v>
      </c>
    </row>
    <row r="8" spans="1:10" x14ac:dyDescent="0.15">
      <c r="A8" s="30">
        <v>19</v>
      </c>
      <c r="B8" s="32">
        <v>104</v>
      </c>
      <c r="C8" s="32">
        <v>74843</v>
      </c>
      <c r="D8" s="32">
        <v>572</v>
      </c>
      <c r="E8" s="32">
        <v>42911</v>
      </c>
      <c r="F8" s="32">
        <v>5</v>
      </c>
      <c r="G8" s="143" t="s">
        <v>73</v>
      </c>
      <c r="H8" s="32">
        <v>4</v>
      </c>
      <c r="I8" s="143" t="s">
        <v>73</v>
      </c>
      <c r="J8" s="32">
        <v>4</v>
      </c>
    </row>
    <row r="9" spans="1:10" x14ac:dyDescent="0.15">
      <c r="A9" s="30">
        <v>20</v>
      </c>
      <c r="B9" s="32">
        <v>127</v>
      </c>
      <c r="C9" s="32">
        <v>76766</v>
      </c>
      <c r="D9" s="32">
        <v>580</v>
      </c>
      <c r="E9" s="32">
        <v>42724</v>
      </c>
      <c r="F9" s="143">
        <v>3</v>
      </c>
      <c r="G9" s="143" t="s">
        <v>73</v>
      </c>
      <c r="H9" s="32">
        <v>3</v>
      </c>
      <c r="I9" s="143" t="s">
        <v>73</v>
      </c>
      <c r="J9" s="32">
        <v>3</v>
      </c>
    </row>
    <row r="10" spans="1:10" x14ac:dyDescent="0.15">
      <c r="A10" s="30">
        <v>21</v>
      </c>
      <c r="B10" s="32">
        <v>90</v>
      </c>
      <c r="C10" s="32">
        <v>56530</v>
      </c>
      <c r="D10" s="32">
        <v>691</v>
      </c>
      <c r="E10" s="32">
        <v>49642</v>
      </c>
      <c r="F10" s="32">
        <v>2</v>
      </c>
      <c r="G10" s="143" t="s">
        <v>73</v>
      </c>
      <c r="H10" s="32">
        <v>2</v>
      </c>
      <c r="I10" s="143" t="s">
        <v>73</v>
      </c>
      <c r="J10" s="32">
        <v>4</v>
      </c>
    </row>
    <row r="11" spans="1:10" x14ac:dyDescent="0.15">
      <c r="A11" s="30">
        <v>22</v>
      </c>
      <c r="B11" s="32">
        <v>114</v>
      </c>
      <c r="C11" s="32">
        <v>65059</v>
      </c>
      <c r="D11" s="32">
        <v>569</v>
      </c>
      <c r="E11" s="32">
        <v>39847</v>
      </c>
      <c r="F11" s="143">
        <v>1</v>
      </c>
      <c r="G11" s="143" t="s">
        <v>73</v>
      </c>
      <c r="H11" s="32">
        <v>1</v>
      </c>
      <c r="I11" s="143" t="s">
        <v>73</v>
      </c>
      <c r="J11" s="32">
        <v>1</v>
      </c>
    </row>
    <row r="12" spans="1:10" x14ac:dyDescent="0.15">
      <c r="A12" s="30">
        <v>23</v>
      </c>
      <c r="B12" s="32">
        <v>110</v>
      </c>
      <c r="C12" s="32">
        <v>55041</v>
      </c>
      <c r="D12" s="32">
        <v>522</v>
      </c>
      <c r="E12" s="32">
        <v>37456</v>
      </c>
      <c r="F12" s="143" t="s">
        <v>73</v>
      </c>
      <c r="G12" s="143" t="s">
        <v>73</v>
      </c>
      <c r="H12" s="143" t="s">
        <v>73</v>
      </c>
      <c r="I12" s="143" t="s">
        <v>73</v>
      </c>
      <c r="J12" s="143" t="s">
        <v>73</v>
      </c>
    </row>
    <row r="13" spans="1:10" x14ac:dyDescent="0.15">
      <c r="A13" s="30">
        <v>24</v>
      </c>
      <c r="B13" s="114">
        <v>126</v>
      </c>
      <c r="C13" s="32">
        <v>72363</v>
      </c>
      <c r="D13" s="32">
        <v>518</v>
      </c>
      <c r="E13" s="32">
        <v>32713</v>
      </c>
      <c r="F13" s="143" t="s">
        <v>73</v>
      </c>
      <c r="G13" s="143" t="s">
        <v>73</v>
      </c>
      <c r="H13" s="143" t="s">
        <v>73</v>
      </c>
      <c r="I13" s="143" t="s">
        <v>73</v>
      </c>
      <c r="J13" s="143">
        <v>1</v>
      </c>
    </row>
    <row r="14" spans="1:10" x14ac:dyDescent="0.15">
      <c r="A14" s="30">
        <v>25</v>
      </c>
      <c r="B14" s="114">
        <v>121</v>
      </c>
      <c r="C14" s="32">
        <v>59336</v>
      </c>
      <c r="D14" s="32">
        <v>560</v>
      </c>
      <c r="E14" s="32">
        <v>37029</v>
      </c>
      <c r="F14" s="143" t="s">
        <v>73</v>
      </c>
      <c r="G14" s="143" t="s">
        <v>73</v>
      </c>
      <c r="H14" s="143" t="s">
        <v>73</v>
      </c>
      <c r="I14" s="143" t="s">
        <v>73</v>
      </c>
      <c r="J14" s="143" t="s">
        <v>73</v>
      </c>
    </row>
    <row r="15" spans="1:10" x14ac:dyDescent="0.15">
      <c r="A15" s="30">
        <v>26</v>
      </c>
      <c r="B15" s="114">
        <v>135</v>
      </c>
      <c r="C15" s="32">
        <v>55421</v>
      </c>
      <c r="D15" s="32">
        <v>599</v>
      </c>
      <c r="E15" s="32">
        <v>36372</v>
      </c>
      <c r="F15" s="143" t="s">
        <v>101</v>
      </c>
      <c r="G15" s="143" t="s">
        <v>101</v>
      </c>
      <c r="H15" s="143" t="s">
        <v>101</v>
      </c>
      <c r="I15" s="143" t="s">
        <v>101</v>
      </c>
      <c r="J15" s="143" t="s">
        <v>101</v>
      </c>
    </row>
    <row r="16" spans="1:10" x14ac:dyDescent="0.15">
      <c r="A16" s="30">
        <v>27</v>
      </c>
      <c r="B16" s="114">
        <v>105</v>
      </c>
      <c r="C16" s="32">
        <v>51003</v>
      </c>
      <c r="D16" s="32">
        <v>946</v>
      </c>
      <c r="E16" s="32">
        <v>45432</v>
      </c>
      <c r="F16" s="143" t="s">
        <v>73</v>
      </c>
      <c r="G16" s="143" t="s">
        <v>73</v>
      </c>
      <c r="H16" s="143" t="s">
        <v>73</v>
      </c>
      <c r="I16" s="143" t="s">
        <v>73</v>
      </c>
      <c r="J16" s="143" t="s">
        <v>73</v>
      </c>
    </row>
    <row r="17" spans="1:10" x14ac:dyDescent="0.15">
      <c r="A17" s="30">
        <v>28</v>
      </c>
      <c r="B17" s="114">
        <v>110</v>
      </c>
      <c r="C17" s="32">
        <v>62997</v>
      </c>
      <c r="D17" s="32">
        <v>822</v>
      </c>
      <c r="E17" s="32">
        <v>55717</v>
      </c>
      <c r="F17" s="143" t="s">
        <v>73</v>
      </c>
      <c r="G17" s="143" t="s">
        <v>73</v>
      </c>
      <c r="H17" s="143" t="s">
        <v>73</v>
      </c>
      <c r="I17" s="143" t="s">
        <v>73</v>
      </c>
      <c r="J17" s="143" t="s">
        <v>73</v>
      </c>
    </row>
    <row r="18" spans="1:10" x14ac:dyDescent="0.15">
      <c r="A18" s="30">
        <v>29</v>
      </c>
      <c r="B18" s="114">
        <v>86</v>
      </c>
      <c r="C18" s="32">
        <v>48808</v>
      </c>
      <c r="D18" s="32">
        <v>854</v>
      </c>
      <c r="E18" s="32">
        <v>49467</v>
      </c>
      <c r="F18" s="143" t="s">
        <v>73</v>
      </c>
      <c r="G18" s="143" t="s">
        <v>73</v>
      </c>
      <c r="H18" s="143" t="s">
        <v>73</v>
      </c>
      <c r="I18" s="143" t="s">
        <v>73</v>
      </c>
      <c r="J18" s="143" t="s">
        <v>73</v>
      </c>
    </row>
    <row r="19" spans="1:10" x14ac:dyDescent="0.15">
      <c r="A19" s="30">
        <v>30</v>
      </c>
      <c r="B19" s="114">
        <v>410</v>
      </c>
      <c r="C19" s="32">
        <v>64039</v>
      </c>
      <c r="D19" s="32">
        <v>728</v>
      </c>
      <c r="E19" s="32">
        <v>50420</v>
      </c>
      <c r="F19" s="143" t="s">
        <v>73</v>
      </c>
      <c r="G19" s="143" t="s">
        <v>73</v>
      </c>
      <c r="H19" s="143" t="s">
        <v>73</v>
      </c>
      <c r="I19" s="143" t="s">
        <v>73</v>
      </c>
      <c r="J19" s="143" t="s">
        <v>73</v>
      </c>
    </row>
    <row r="20" spans="1:10" x14ac:dyDescent="0.15">
      <c r="A20" s="30" t="s">
        <v>162</v>
      </c>
      <c r="B20" s="114">
        <v>286</v>
      </c>
      <c r="C20" s="32">
        <v>44942</v>
      </c>
      <c r="D20" s="32">
        <v>1146</v>
      </c>
      <c r="E20" s="32">
        <v>60083</v>
      </c>
      <c r="F20" s="143" t="s">
        <v>73</v>
      </c>
      <c r="G20" s="143" t="s">
        <v>73</v>
      </c>
      <c r="H20" s="143" t="s">
        <v>73</v>
      </c>
      <c r="I20" s="143" t="s">
        <v>73</v>
      </c>
      <c r="J20" s="143" t="s">
        <v>73</v>
      </c>
    </row>
    <row r="21" spans="1:10" x14ac:dyDescent="0.15">
      <c r="A21" s="30" t="s">
        <v>163</v>
      </c>
      <c r="B21" s="114">
        <v>111</v>
      </c>
      <c r="C21" s="32">
        <v>6203</v>
      </c>
      <c r="D21" s="32">
        <v>1737</v>
      </c>
      <c r="E21" s="32">
        <v>67764</v>
      </c>
      <c r="F21" s="143" t="s">
        <v>73</v>
      </c>
      <c r="G21" s="143" t="s">
        <v>73</v>
      </c>
      <c r="H21" s="143" t="s">
        <v>73</v>
      </c>
      <c r="I21" s="143" t="s">
        <v>73</v>
      </c>
      <c r="J21" s="143" t="s">
        <v>73</v>
      </c>
    </row>
    <row r="22" spans="1:10" x14ac:dyDescent="0.15">
      <c r="A22" s="30" t="s">
        <v>164</v>
      </c>
      <c r="B22" s="114">
        <v>673</v>
      </c>
      <c r="C22" s="32">
        <v>51071</v>
      </c>
      <c r="D22" s="32">
        <v>2974</v>
      </c>
      <c r="E22" s="32">
        <v>135817</v>
      </c>
      <c r="F22" s="143" t="s">
        <v>73</v>
      </c>
      <c r="G22" s="143" t="s">
        <v>73</v>
      </c>
      <c r="H22" s="143" t="s">
        <v>73</v>
      </c>
      <c r="I22" s="143" t="s">
        <v>73</v>
      </c>
      <c r="J22" s="143" t="s">
        <v>73</v>
      </c>
    </row>
    <row r="23" spans="1:10" x14ac:dyDescent="0.15">
      <c r="A23" s="30" t="s">
        <v>165</v>
      </c>
      <c r="B23" s="114">
        <v>256</v>
      </c>
      <c r="C23" s="32">
        <v>22019</v>
      </c>
      <c r="D23" s="32">
        <v>2342</v>
      </c>
      <c r="E23" s="32">
        <v>37775</v>
      </c>
      <c r="F23" s="143" t="s">
        <v>73</v>
      </c>
      <c r="G23" s="143" t="s">
        <v>73</v>
      </c>
      <c r="H23" s="143" t="s">
        <v>73</v>
      </c>
      <c r="I23" s="143" t="s">
        <v>73</v>
      </c>
      <c r="J23" s="143" t="s">
        <v>73</v>
      </c>
    </row>
    <row r="24" spans="1:10" x14ac:dyDescent="0.15">
      <c r="A24" s="33"/>
      <c r="B24" s="52"/>
      <c r="C24" s="35"/>
      <c r="D24" s="35"/>
      <c r="E24" s="35"/>
      <c r="F24" s="144"/>
      <c r="G24" s="144"/>
      <c r="H24" s="144"/>
      <c r="I24" s="144"/>
      <c r="J24" s="144"/>
    </row>
    <row r="25" spans="1:10" x14ac:dyDescent="0.15">
      <c r="J25" s="36" t="s">
        <v>166</v>
      </c>
    </row>
  </sheetData>
  <mergeCells count="5">
    <mergeCell ref="A3:A4"/>
    <mergeCell ref="B3:C3"/>
    <mergeCell ref="D3:E3"/>
    <mergeCell ref="F3:G3"/>
    <mergeCell ref="H3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FC59B-B564-4A05-BD00-78828D399CAD}">
  <dimension ref="A1:G25"/>
  <sheetViews>
    <sheetView topLeftCell="A4" workbookViewId="0"/>
  </sheetViews>
  <sheetFormatPr defaultRowHeight="13.5" x14ac:dyDescent="0.15"/>
  <cols>
    <col min="1" max="1" width="10.625" style="2" customWidth="1"/>
    <col min="2" max="6" width="9.125" style="2" bestFit="1" customWidth="1"/>
    <col min="7" max="7" width="9.625" style="2" bestFit="1" customWidth="1"/>
    <col min="8" max="256" width="9" style="2"/>
    <col min="257" max="257" width="10.625" style="2" customWidth="1"/>
    <col min="258" max="262" width="9.125" style="2" bestFit="1" customWidth="1"/>
    <col min="263" max="263" width="9.625" style="2" bestFit="1" customWidth="1"/>
    <col min="264" max="512" width="9" style="2"/>
    <col min="513" max="513" width="10.625" style="2" customWidth="1"/>
    <col min="514" max="518" width="9.125" style="2" bestFit="1" customWidth="1"/>
    <col min="519" max="519" width="9.625" style="2" bestFit="1" customWidth="1"/>
    <col min="520" max="768" width="9" style="2"/>
    <col min="769" max="769" width="10.625" style="2" customWidth="1"/>
    <col min="770" max="774" width="9.125" style="2" bestFit="1" customWidth="1"/>
    <col min="775" max="775" width="9.625" style="2" bestFit="1" customWidth="1"/>
    <col min="776" max="1024" width="9" style="2"/>
    <col min="1025" max="1025" width="10.625" style="2" customWidth="1"/>
    <col min="1026" max="1030" width="9.125" style="2" bestFit="1" customWidth="1"/>
    <col min="1031" max="1031" width="9.625" style="2" bestFit="1" customWidth="1"/>
    <col min="1032" max="1280" width="9" style="2"/>
    <col min="1281" max="1281" width="10.625" style="2" customWidth="1"/>
    <col min="1282" max="1286" width="9.125" style="2" bestFit="1" customWidth="1"/>
    <col min="1287" max="1287" width="9.625" style="2" bestFit="1" customWidth="1"/>
    <col min="1288" max="1536" width="9" style="2"/>
    <col min="1537" max="1537" width="10.625" style="2" customWidth="1"/>
    <col min="1538" max="1542" width="9.125" style="2" bestFit="1" customWidth="1"/>
    <col min="1543" max="1543" width="9.625" style="2" bestFit="1" customWidth="1"/>
    <col min="1544" max="1792" width="9" style="2"/>
    <col min="1793" max="1793" width="10.625" style="2" customWidth="1"/>
    <col min="1794" max="1798" width="9.125" style="2" bestFit="1" customWidth="1"/>
    <col min="1799" max="1799" width="9.625" style="2" bestFit="1" customWidth="1"/>
    <col min="1800" max="2048" width="9" style="2"/>
    <col min="2049" max="2049" width="10.625" style="2" customWidth="1"/>
    <col min="2050" max="2054" width="9.125" style="2" bestFit="1" customWidth="1"/>
    <col min="2055" max="2055" width="9.625" style="2" bestFit="1" customWidth="1"/>
    <col min="2056" max="2304" width="9" style="2"/>
    <col min="2305" max="2305" width="10.625" style="2" customWidth="1"/>
    <col min="2306" max="2310" width="9.125" style="2" bestFit="1" customWidth="1"/>
    <col min="2311" max="2311" width="9.625" style="2" bestFit="1" customWidth="1"/>
    <col min="2312" max="2560" width="9" style="2"/>
    <col min="2561" max="2561" width="10.625" style="2" customWidth="1"/>
    <col min="2562" max="2566" width="9.125" style="2" bestFit="1" customWidth="1"/>
    <col min="2567" max="2567" width="9.625" style="2" bestFit="1" customWidth="1"/>
    <col min="2568" max="2816" width="9" style="2"/>
    <col min="2817" max="2817" width="10.625" style="2" customWidth="1"/>
    <col min="2818" max="2822" width="9.125" style="2" bestFit="1" customWidth="1"/>
    <col min="2823" max="2823" width="9.625" style="2" bestFit="1" customWidth="1"/>
    <col min="2824" max="3072" width="9" style="2"/>
    <col min="3073" max="3073" width="10.625" style="2" customWidth="1"/>
    <col min="3074" max="3078" width="9.125" style="2" bestFit="1" customWidth="1"/>
    <col min="3079" max="3079" width="9.625" style="2" bestFit="1" customWidth="1"/>
    <col min="3080" max="3328" width="9" style="2"/>
    <col min="3329" max="3329" width="10.625" style="2" customWidth="1"/>
    <col min="3330" max="3334" width="9.125" style="2" bestFit="1" customWidth="1"/>
    <col min="3335" max="3335" width="9.625" style="2" bestFit="1" customWidth="1"/>
    <col min="3336" max="3584" width="9" style="2"/>
    <col min="3585" max="3585" width="10.625" style="2" customWidth="1"/>
    <col min="3586" max="3590" width="9.125" style="2" bestFit="1" customWidth="1"/>
    <col min="3591" max="3591" width="9.625" style="2" bestFit="1" customWidth="1"/>
    <col min="3592" max="3840" width="9" style="2"/>
    <col min="3841" max="3841" width="10.625" style="2" customWidth="1"/>
    <col min="3842" max="3846" width="9.125" style="2" bestFit="1" customWidth="1"/>
    <col min="3847" max="3847" width="9.625" style="2" bestFit="1" customWidth="1"/>
    <col min="3848" max="4096" width="9" style="2"/>
    <col min="4097" max="4097" width="10.625" style="2" customWidth="1"/>
    <col min="4098" max="4102" width="9.125" style="2" bestFit="1" customWidth="1"/>
    <col min="4103" max="4103" width="9.625" style="2" bestFit="1" customWidth="1"/>
    <col min="4104" max="4352" width="9" style="2"/>
    <col min="4353" max="4353" width="10.625" style="2" customWidth="1"/>
    <col min="4354" max="4358" width="9.125" style="2" bestFit="1" customWidth="1"/>
    <col min="4359" max="4359" width="9.625" style="2" bestFit="1" customWidth="1"/>
    <col min="4360" max="4608" width="9" style="2"/>
    <col min="4609" max="4609" width="10.625" style="2" customWidth="1"/>
    <col min="4610" max="4614" width="9.125" style="2" bestFit="1" customWidth="1"/>
    <col min="4615" max="4615" width="9.625" style="2" bestFit="1" customWidth="1"/>
    <col min="4616" max="4864" width="9" style="2"/>
    <col min="4865" max="4865" width="10.625" style="2" customWidth="1"/>
    <col min="4866" max="4870" width="9.125" style="2" bestFit="1" customWidth="1"/>
    <col min="4871" max="4871" width="9.625" style="2" bestFit="1" customWidth="1"/>
    <col min="4872" max="5120" width="9" style="2"/>
    <col min="5121" max="5121" width="10.625" style="2" customWidth="1"/>
    <col min="5122" max="5126" width="9.125" style="2" bestFit="1" customWidth="1"/>
    <col min="5127" max="5127" width="9.625" style="2" bestFit="1" customWidth="1"/>
    <col min="5128" max="5376" width="9" style="2"/>
    <col min="5377" max="5377" width="10.625" style="2" customWidth="1"/>
    <col min="5378" max="5382" width="9.125" style="2" bestFit="1" customWidth="1"/>
    <col min="5383" max="5383" width="9.625" style="2" bestFit="1" customWidth="1"/>
    <col min="5384" max="5632" width="9" style="2"/>
    <col min="5633" max="5633" width="10.625" style="2" customWidth="1"/>
    <col min="5634" max="5638" width="9.125" style="2" bestFit="1" customWidth="1"/>
    <col min="5639" max="5639" width="9.625" style="2" bestFit="1" customWidth="1"/>
    <col min="5640" max="5888" width="9" style="2"/>
    <col min="5889" max="5889" width="10.625" style="2" customWidth="1"/>
    <col min="5890" max="5894" width="9.125" style="2" bestFit="1" customWidth="1"/>
    <col min="5895" max="5895" width="9.625" style="2" bestFit="1" customWidth="1"/>
    <col min="5896" max="6144" width="9" style="2"/>
    <col min="6145" max="6145" width="10.625" style="2" customWidth="1"/>
    <col min="6146" max="6150" width="9.125" style="2" bestFit="1" customWidth="1"/>
    <col min="6151" max="6151" width="9.625" style="2" bestFit="1" customWidth="1"/>
    <col min="6152" max="6400" width="9" style="2"/>
    <col min="6401" max="6401" width="10.625" style="2" customWidth="1"/>
    <col min="6402" max="6406" width="9.125" style="2" bestFit="1" customWidth="1"/>
    <col min="6407" max="6407" width="9.625" style="2" bestFit="1" customWidth="1"/>
    <col min="6408" max="6656" width="9" style="2"/>
    <col min="6657" max="6657" width="10.625" style="2" customWidth="1"/>
    <col min="6658" max="6662" width="9.125" style="2" bestFit="1" customWidth="1"/>
    <col min="6663" max="6663" width="9.625" style="2" bestFit="1" customWidth="1"/>
    <col min="6664" max="6912" width="9" style="2"/>
    <col min="6913" max="6913" width="10.625" style="2" customWidth="1"/>
    <col min="6914" max="6918" width="9.125" style="2" bestFit="1" customWidth="1"/>
    <col min="6919" max="6919" width="9.625" style="2" bestFit="1" customWidth="1"/>
    <col min="6920" max="7168" width="9" style="2"/>
    <col min="7169" max="7169" width="10.625" style="2" customWidth="1"/>
    <col min="7170" max="7174" width="9.125" style="2" bestFit="1" customWidth="1"/>
    <col min="7175" max="7175" width="9.625" style="2" bestFit="1" customWidth="1"/>
    <col min="7176" max="7424" width="9" style="2"/>
    <col min="7425" max="7425" width="10.625" style="2" customWidth="1"/>
    <col min="7426" max="7430" width="9.125" style="2" bestFit="1" customWidth="1"/>
    <col min="7431" max="7431" width="9.625" style="2" bestFit="1" customWidth="1"/>
    <col min="7432" max="7680" width="9" style="2"/>
    <col min="7681" max="7681" width="10.625" style="2" customWidth="1"/>
    <col min="7682" max="7686" width="9.125" style="2" bestFit="1" customWidth="1"/>
    <col min="7687" max="7687" width="9.625" style="2" bestFit="1" customWidth="1"/>
    <col min="7688" max="7936" width="9" style="2"/>
    <col min="7937" max="7937" width="10.625" style="2" customWidth="1"/>
    <col min="7938" max="7942" width="9.125" style="2" bestFit="1" customWidth="1"/>
    <col min="7943" max="7943" width="9.625" style="2" bestFit="1" customWidth="1"/>
    <col min="7944" max="8192" width="9" style="2"/>
    <col min="8193" max="8193" width="10.625" style="2" customWidth="1"/>
    <col min="8194" max="8198" width="9.125" style="2" bestFit="1" customWidth="1"/>
    <col min="8199" max="8199" width="9.625" style="2" bestFit="1" customWidth="1"/>
    <col min="8200" max="8448" width="9" style="2"/>
    <col min="8449" max="8449" width="10.625" style="2" customWidth="1"/>
    <col min="8450" max="8454" width="9.125" style="2" bestFit="1" customWidth="1"/>
    <col min="8455" max="8455" width="9.625" style="2" bestFit="1" customWidth="1"/>
    <col min="8456" max="8704" width="9" style="2"/>
    <col min="8705" max="8705" width="10.625" style="2" customWidth="1"/>
    <col min="8706" max="8710" width="9.125" style="2" bestFit="1" customWidth="1"/>
    <col min="8711" max="8711" width="9.625" style="2" bestFit="1" customWidth="1"/>
    <col min="8712" max="8960" width="9" style="2"/>
    <col min="8961" max="8961" width="10.625" style="2" customWidth="1"/>
    <col min="8962" max="8966" width="9.125" style="2" bestFit="1" customWidth="1"/>
    <col min="8967" max="8967" width="9.625" style="2" bestFit="1" customWidth="1"/>
    <col min="8968" max="9216" width="9" style="2"/>
    <col min="9217" max="9217" width="10.625" style="2" customWidth="1"/>
    <col min="9218" max="9222" width="9.125" style="2" bestFit="1" customWidth="1"/>
    <col min="9223" max="9223" width="9.625" style="2" bestFit="1" customWidth="1"/>
    <col min="9224" max="9472" width="9" style="2"/>
    <col min="9473" max="9473" width="10.625" style="2" customWidth="1"/>
    <col min="9474" max="9478" width="9.125" style="2" bestFit="1" customWidth="1"/>
    <col min="9479" max="9479" width="9.625" style="2" bestFit="1" customWidth="1"/>
    <col min="9480" max="9728" width="9" style="2"/>
    <col min="9729" max="9729" width="10.625" style="2" customWidth="1"/>
    <col min="9730" max="9734" width="9.125" style="2" bestFit="1" customWidth="1"/>
    <col min="9735" max="9735" width="9.625" style="2" bestFit="1" customWidth="1"/>
    <col min="9736" max="9984" width="9" style="2"/>
    <col min="9985" max="9985" width="10.625" style="2" customWidth="1"/>
    <col min="9986" max="9990" width="9.125" style="2" bestFit="1" customWidth="1"/>
    <col min="9991" max="9991" width="9.625" style="2" bestFit="1" customWidth="1"/>
    <col min="9992" max="10240" width="9" style="2"/>
    <col min="10241" max="10241" width="10.625" style="2" customWidth="1"/>
    <col min="10242" max="10246" width="9.125" style="2" bestFit="1" customWidth="1"/>
    <col min="10247" max="10247" width="9.625" style="2" bestFit="1" customWidth="1"/>
    <col min="10248" max="10496" width="9" style="2"/>
    <col min="10497" max="10497" width="10.625" style="2" customWidth="1"/>
    <col min="10498" max="10502" width="9.125" style="2" bestFit="1" customWidth="1"/>
    <col min="10503" max="10503" width="9.625" style="2" bestFit="1" customWidth="1"/>
    <col min="10504" max="10752" width="9" style="2"/>
    <col min="10753" max="10753" width="10.625" style="2" customWidth="1"/>
    <col min="10754" max="10758" width="9.125" style="2" bestFit="1" customWidth="1"/>
    <col min="10759" max="10759" width="9.625" style="2" bestFit="1" customWidth="1"/>
    <col min="10760" max="11008" width="9" style="2"/>
    <col min="11009" max="11009" width="10.625" style="2" customWidth="1"/>
    <col min="11010" max="11014" width="9.125" style="2" bestFit="1" customWidth="1"/>
    <col min="11015" max="11015" width="9.625" style="2" bestFit="1" customWidth="1"/>
    <col min="11016" max="11264" width="9" style="2"/>
    <col min="11265" max="11265" width="10.625" style="2" customWidth="1"/>
    <col min="11266" max="11270" width="9.125" style="2" bestFit="1" customWidth="1"/>
    <col min="11271" max="11271" width="9.625" style="2" bestFit="1" customWidth="1"/>
    <col min="11272" max="11520" width="9" style="2"/>
    <col min="11521" max="11521" width="10.625" style="2" customWidth="1"/>
    <col min="11522" max="11526" width="9.125" style="2" bestFit="1" customWidth="1"/>
    <col min="11527" max="11527" width="9.625" style="2" bestFit="1" customWidth="1"/>
    <col min="11528" max="11776" width="9" style="2"/>
    <col min="11777" max="11777" width="10.625" style="2" customWidth="1"/>
    <col min="11778" max="11782" width="9.125" style="2" bestFit="1" customWidth="1"/>
    <col min="11783" max="11783" width="9.625" style="2" bestFit="1" customWidth="1"/>
    <col min="11784" max="12032" width="9" style="2"/>
    <col min="12033" max="12033" width="10.625" style="2" customWidth="1"/>
    <col min="12034" max="12038" width="9.125" style="2" bestFit="1" customWidth="1"/>
    <col min="12039" max="12039" width="9.625" style="2" bestFit="1" customWidth="1"/>
    <col min="12040" max="12288" width="9" style="2"/>
    <col min="12289" max="12289" width="10.625" style="2" customWidth="1"/>
    <col min="12290" max="12294" width="9.125" style="2" bestFit="1" customWidth="1"/>
    <col min="12295" max="12295" width="9.625" style="2" bestFit="1" customWidth="1"/>
    <col min="12296" max="12544" width="9" style="2"/>
    <col min="12545" max="12545" width="10.625" style="2" customWidth="1"/>
    <col min="12546" max="12550" width="9.125" style="2" bestFit="1" customWidth="1"/>
    <col min="12551" max="12551" width="9.625" style="2" bestFit="1" customWidth="1"/>
    <col min="12552" max="12800" width="9" style="2"/>
    <col min="12801" max="12801" width="10.625" style="2" customWidth="1"/>
    <col min="12802" max="12806" width="9.125" style="2" bestFit="1" customWidth="1"/>
    <col min="12807" max="12807" width="9.625" style="2" bestFit="1" customWidth="1"/>
    <col min="12808" max="13056" width="9" style="2"/>
    <col min="13057" max="13057" width="10.625" style="2" customWidth="1"/>
    <col min="13058" max="13062" width="9.125" style="2" bestFit="1" customWidth="1"/>
    <col min="13063" max="13063" width="9.625" style="2" bestFit="1" customWidth="1"/>
    <col min="13064" max="13312" width="9" style="2"/>
    <col min="13313" max="13313" width="10.625" style="2" customWidth="1"/>
    <col min="13314" max="13318" width="9.125" style="2" bestFit="1" customWidth="1"/>
    <col min="13319" max="13319" width="9.625" style="2" bestFit="1" customWidth="1"/>
    <col min="13320" max="13568" width="9" style="2"/>
    <col min="13569" max="13569" width="10.625" style="2" customWidth="1"/>
    <col min="13570" max="13574" width="9.125" style="2" bestFit="1" customWidth="1"/>
    <col min="13575" max="13575" width="9.625" style="2" bestFit="1" customWidth="1"/>
    <col min="13576" max="13824" width="9" style="2"/>
    <col min="13825" max="13825" width="10.625" style="2" customWidth="1"/>
    <col min="13826" max="13830" width="9.125" style="2" bestFit="1" customWidth="1"/>
    <col min="13831" max="13831" width="9.625" style="2" bestFit="1" customWidth="1"/>
    <col min="13832" max="14080" width="9" style="2"/>
    <col min="14081" max="14081" width="10.625" style="2" customWidth="1"/>
    <col min="14082" max="14086" width="9.125" style="2" bestFit="1" customWidth="1"/>
    <col min="14087" max="14087" width="9.625" style="2" bestFit="1" customWidth="1"/>
    <col min="14088" max="14336" width="9" style="2"/>
    <col min="14337" max="14337" width="10.625" style="2" customWidth="1"/>
    <col min="14338" max="14342" width="9.125" style="2" bestFit="1" customWidth="1"/>
    <col min="14343" max="14343" width="9.625" style="2" bestFit="1" customWidth="1"/>
    <col min="14344" max="14592" width="9" style="2"/>
    <col min="14593" max="14593" width="10.625" style="2" customWidth="1"/>
    <col min="14594" max="14598" width="9.125" style="2" bestFit="1" customWidth="1"/>
    <col min="14599" max="14599" width="9.625" style="2" bestFit="1" customWidth="1"/>
    <col min="14600" max="14848" width="9" style="2"/>
    <col min="14849" max="14849" width="10.625" style="2" customWidth="1"/>
    <col min="14850" max="14854" width="9.125" style="2" bestFit="1" customWidth="1"/>
    <col min="14855" max="14855" width="9.625" style="2" bestFit="1" customWidth="1"/>
    <col min="14856" max="15104" width="9" style="2"/>
    <col min="15105" max="15105" width="10.625" style="2" customWidth="1"/>
    <col min="15106" max="15110" width="9.125" style="2" bestFit="1" customWidth="1"/>
    <col min="15111" max="15111" width="9.625" style="2" bestFit="1" customWidth="1"/>
    <col min="15112" max="15360" width="9" style="2"/>
    <col min="15361" max="15361" width="10.625" style="2" customWidth="1"/>
    <col min="15362" max="15366" width="9.125" style="2" bestFit="1" customWidth="1"/>
    <col min="15367" max="15367" width="9.625" style="2" bestFit="1" customWidth="1"/>
    <col min="15368" max="15616" width="9" style="2"/>
    <col min="15617" max="15617" width="10.625" style="2" customWidth="1"/>
    <col min="15618" max="15622" width="9.125" style="2" bestFit="1" customWidth="1"/>
    <col min="15623" max="15623" width="9.625" style="2" bestFit="1" customWidth="1"/>
    <col min="15624" max="15872" width="9" style="2"/>
    <col min="15873" max="15873" width="10.625" style="2" customWidth="1"/>
    <col min="15874" max="15878" width="9.125" style="2" bestFit="1" customWidth="1"/>
    <col min="15879" max="15879" width="9.625" style="2" bestFit="1" customWidth="1"/>
    <col min="15880" max="16128" width="9" style="2"/>
    <col min="16129" max="16129" width="10.625" style="2" customWidth="1"/>
    <col min="16130" max="16134" width="9.125" style="2" bestFit="1" customWidth="1"/>
    <col min="16135" max="16135" width="9.625" style="2" bestFit="1" customWidth="1"/>
    <col min="16136" max="16384" width="9" style="2"/>
  </cols>
  <sheetData>
    <row r="1" spans="1:7" ht="18.75" x14ac:dyDescent="0.2">
      <c r="A1" s="1" t="s">
        <v>167</v>
      </c>
    </row>
    <row r="2" spans="1:7" ht="14.25" thickBot="1" x14ac:dyDescent="0.2">
      <c r="A2" s="27"/>
      <c r="B2" s="27"/>
      <c r="C2" s="27"/>
      <c r="D2" s="27"/>
      <c r="E2" s="27"/>
      <c r="F2" s="27"/>
      <c r="G2" s="27"/>
    </row>
    <row r="3" spans="1:7" ht="14.25" thickTop="1" x14ac:dyDescent="0.15">
      <c r="A3" s="238" t="s">
        <v>23</v>
      </c>
      <c r="B3" s="210" t="s">
        <v>150</v>
      </c>
      <c r="C3" s="210"/>
      <c r="D3" s="210" t="s">
        <v>151</v>
      </c>
      <c r="E3" s="210"/>
      <c r="F3" s="238" t="s">
        <v>168</v>
      </c>
      <c r="G3" s="238"/>
    </row>
    <row r="4" spans="1:7" x14ac:dyDescent="0.15">
      <c r="A4" s="239"/>
      <c r="B4" s="10" t="s">
        <v>155</v>
      </c>
      <c r="C4" s="10" t="s">
        <v>156</v>
      </c>
      <c r="D4" s="10" t="s">
        <v>155</v>
      </c>
      <c r="E4" s="10" t="s">
        <v>156</v>
      </c>
      <c r="F4" s="10" t="s">
        <v>155</v>
      </c>
      <c r="G4" s="139" t="s">
        <v>156</v>
      </c>
    </row>
    <row r="5" spans="1:7" x14ac:dyDescent="0.15">
      <c r="A5" s="30" t="s">
        <v>32</v>
      </c>
      <c r="B5" s="32">
        <v>624</v>
      </c>
      <c r="C5" s="32">
        <v>56885</v>
      </c>
      <c r="D5" s="32">
        <v>1483</v>
      </c>
      <c r="E5" s="32">
        <v>33715</v>
      </c>
      <c r="F5" s="32">
        <v>682</v>
      </c>
      <c r="G5" s="32">
        <v>113516</v>
      </c>
    </row>
    <row r="6" spans="1:7" x14ac:dyDescent="0.15">
      <c r="A6" s="30">
        <v>17</v>
      </c>
      <c r="B6" s="32">
        <v>594</v>
      </c>
      <c r="C6" s="32">
        <v>56641</v>
      </c>
      <c r="D6" s="32">
        <v>1501</v>
      </c>
      <c r="E6" s="32">
        <v>34232</v>
      </c>
      <c r="F6" s="32">
        <v>667</v>
      </c>
      <c r="G6" s="32">
        <v>72448</v>
      </c>
    </row>
    <row r="7" spans="1:7" x14ac:dyDescent="0.15">
      <c r="A7" s="30">
        <v>18</v>
      </c>
      <c r="B7" s="32">
        <v>535</v>
      </c>
      <c r="C7" s="32">
        <v>36044</v>
      </c>
      <c r="D7" s="32">
        <v>1458</v>
      </c>
      <c r="E7" s="32">
        <v>26204</v>
      </c>
      <c r="F7" s="32">
        <v>645</v>
      </c>
      <c r="G7" s="32">
        <v>68630</v>
      </c>
    </row>
    <row r="8" spans="1:7" x14ac:dyDescent="0.15">
      <c r="A8" s="30">
        <v>19</v>
      </c>
      <c r="B8" s="32">
        <v>504</v>
      </c>
      <c r="C8" s="32">
        <v>53596</v>
      </c>
      <c r="D8" s="32">
        <v>1328</v>
      </c>
      <c r="E8" s="32">
        <v>29782</v>
      </c>
      <c r="F8" s="32">
        <v>656</v>
      </c>
      <c r="G8" s="32">
        <v>86658</v>
      </c>
    </row>
    <row r="9" spans="1:7" x14ac:dyDescent="0.15">
      <c r="A9" s="30">
        <v>20</v>
      </c>
      <c r="B9" s="32">
        <v>582</v>
      </c>
      <c r="C9" s="32">
        <v>51158</v>
      </c>
      <c r="D9" s="32">
        <v>738</v>
      </c>
      <c r="E9" s="32">
        <v>18983</v>
      </c>
      <c r="F9" s="32">
        <v>938</v>
      </c>
      <c r="G9" s="32">
        <v>92682</v>
      </c>
    </row>
    <row r="10" spans="1:7" x14ac:dyDescent="0.15">
      <c r="A10" s="30">
        <v>21</v>
      </c>
      <c r="B10" s="32">
        <v>434</v>
      </c>
      <c r="C10" s="32">
        <v>47976</v>
      </c>
      <c r="D10" s="32">
        <v>498</v>
      </c>
      <c r="E10" s="32">
        <v>12212</v>
      </c>
      <c r="F10" s="32">
        <v>822</v>
      </c>
      <c r="G10" s="32">
        <v>96303</v>
      </c>
    </row>
    <row r="11" spans="1:7" x14ac:dyDescent="0.15">
      <c r="A11" s="30">
        <v>22</v>
      </c>
      <c r="B11" s="32">
        <v>546</v>
      </c>
      <c r="C11" s="32">
        <v>46882</v>
      </c>
      <c r="D11" s="32">
        <v>470</v>
      </c>
      <c r="E11" s="32">
        <v>13253</v>
      </c>
      <c r="F11" s="32">
        <v>839</v>
      </c>
      <c r="G11" s="32">
        <v>100664</v>
      </c>
    </row>
    <row r="12" spans="1:7" x14ac:dyDescent="0.15">
      <c r="A12" s="30">
        <v>23</v>
      </c>
      <c r="B12" s="32">
        <v>405</v>
      </c>
      <c r="C12" s="32">
        <v>38215</v>
      </c>
      <c r="D12" s="32">
        <v>468</v>
      </c>
      <c r="E12" s="32">
        <v>14324</v>
      </c>
      <c r="F12" s="32">
        <v>807</v>
      </c>
      <c r="G12" s="32">
        <v>91867</v>
      </c>
    </row>
    <row r="13" spans="1:7" x14ac:dyDescent="0.15">
      <c r="A13" s="30">
        <v>24</v>
      </c>
      <c r="B13" s="145">
        <v>678</v>
      </c>
      <c r="C13" s="91">
        <v>63718</v>
      </c>
      <c r="D13" s="91">
        <v>478</v>
      </c>
      <c r="E13" s="91">
        <v>15807</v>
      </c>
      <c r="F13" s="91">
        <v>800</v>
      </c>
      <c r="G13" s="91">
        <v>111364</v>
      </c>
    </row>
    <row r="14" spans="1:7" x14ac:dyDescent="0.15">
      <c r="A14" s="30">
        <v>25</v>
      </c>
      <c r="B14" s="145">
        <v>559</v>
      </c>
      <c r="C14" s="91">
        <v>54370</v>
      </c>
      <c r="D14" s="91">
        <v>472</v>
      </c>
      <c r="E14" s="91">
        <v>14628</v>
      </c>
      <c r="F14" s="91">
        <v>778</v>
      </c>
      <c r="G14" s="91">
        <v>116300</v>
      </c>
    </row>
    <row r="15" spans="1:7" x14ac:dyDescent="0.15">
      <c r="A15" s="30">
        <v>26</v>
      </c>
      <c r="B15" s="145">
        <v>632</v>
      </c>
      <c r="C15" s="91">
        <v>56526</v>
      </c>
      <c r="D15" s="91">
        <v>564</v>
      </c>
      <c r="E15" s="91">
        <v>15379</v>
      </c>
      <c r="F15" s="91">
        <v>788</v>
      </c>
      <c r="G15" s="91">
        <v>106238</v>
      </c>
    </row>
    <row r="16" spans="1:7" x14ac:dyDescent="0.15">
      <c r="A16" s="30">
        <v>27</v>
      </c>
      <c r="B16" s="145">
        <v>586</v>
      </c>
      <c r="C16" s="91">
        <v>53988</v>
      </c>
      <c r="D16" s="91">
        <v>657</v>
      </c>
      <c r="E16" s="91">
        <v>21319</v>
      </c>
      <c r="F16" s="91">
        <v>804</v>
      </c>
      <c r="G16" s="91">
        <v>78212</v>
      </c>
    </row>
    <row r="17" spans="1:7" x14ac:dyDescent="0.15">
      <c r="A17" s="30">
        <v>28</v>
      </c>
      <c r="B17" s="145">
        <v>554</v>
      </c>
      <c r="C17" s="91">
        <v>56840</v>
      </c>
      <c r="D17" s="91">
        <v>546</v>
      </c>
      <c r="E17" s="91">
        <v>17662</v>
      </c>
      <c r="F17" s="91">
        <v>787</v>
      </c>
      <c r="G17" s="91">
        <v>105802</v>
      </c>
    </row>
    <row r="18" spans="1:7" x14ac:dyDescent="0.15">
      <c r="A18" s="30">
        <v>29</v>
      </c>
      <c r="B18" s="145">
        <v>501</v>
      </c>
      <c r="C18" s="91">
        <v>53180</v>
      </c>
      <c r="D18" s="91">
        <v>695</v>
      </c>
      <c r="E18" s="91">
        <v>22105</v>
      </c>
      <c r="F18" s="91">
        <v>770</v>
      </c>
      <c r="G18" s="91">
        <v>112068</v>
      </c>
    </row>
    <row r="19" spans="1:7" x14ac:dyDescent="0.15">
      <c r="A19" s="30">
        <v>30</v>
      </c>
      <c r="B19" s="145">
        <v>582</v>
      </c>
      <c r="C19" s="91">
        <v>57469</v>
      </c>
      <c r="D19" s="91">
        <v>515</v>
      </c>
      <c r="E19" s="91">
        <v>18844</v>
      </c>
      <c r="F19" s="91">
        <v>815</v>
      </c>
      <c r="G19" s="91">
        <v>129862</v>
      </c>
    </row>
    <row r="20" spans="1:7" x14ac:dyDescent="0.15">
      <c r="A20" s="30" t="s">
        <v>162</v>
      </c>
      <c r="B20" s="145">
        <v>447</v>
      </c>
      <c r="C20" s="91">
        <v>41013</v>
      </c>
      <c r="D20" s="91">
        <v>416</v>
      </c>
      <c r="E20" s="91">
        <v>11696</v>
      </c>
      <c r="F20" s="91">
        <v>722</v>
      </c>
      <c r="G20" s="91">
        <v>111778</v>
      </c>
    </row>
    <row r="21" spans="1:7" x14ac:dyDescent="0.15">
      <c r="A21" s="30" t="s">
        <v>163</v>
      </c>
      <c r="B21" s="145">
        <v>87</v>
      </c>
      <c r="C21" s="91">
        <v>4404</v>
      </c>
      <c r="D21" s="91">
        <v>398</v>
      </c>
      <c r="E21" s="91">
        <v>6367</v>
      </c>
      <c r="F21" s="91">
        <v>166</v>
      </c>
      <c r="G21" s="91">
        <v>18254</v>
      </c>
    </row>
    <row r="22" spans="1:7" x14ac:dyDescent="0.15">
      <c r="A22" s="30" t="s">
        <v>164</v>
      </c>
      <c r="B22" s="145">
        <v>284</v>
      </c>
      <c r="C22" s="91">
        <v>15205</v>
      </c>
      <c r="D22" s="91">
        <v>420</v>
      </c>
      <c r="E22" s="91">
        <v>6176</v>
      </c>
      <c r="F22" s="91">
        <v>512</v>
      </c>
      <c r="G22" s="91">
        <v>37241</v>
      </c>
    </row>
    <row r="23" spans="1:7" x14ac:dyDescent="0.15">
      <c r="A23" s="30" t="s">
        <v>165</v>
      </c>
      <c r="B23" s="145">
        <v>449</v>
      </c>
      <c r="C23" s="91">
        <v>26781</v>
      </c>
      <c r="D23" s="91">
        <v>383</v>
      </c>
      <c r="E23" s="91">
        <v>8334</v>
      </c>
      <c r="F23" s="91">
        <v>739</v>
      </c>
      <c r="G23" s="91">
        <v>75688</v>
      </c>
    </row>
    <row r="24" spans="1:7" x14ac:dyDescent="0.15">
      <c r="A24" s="33"/>
      <c r="B24" s="52"/>
      <c r="C24" s="35"/>
      <c r="D24" s="35"/>
      <c r="E24" s="35"/>
      <c r="F24" s="35"/>
      <c r="G24" s="35"/>
    </row>
    <row r="25" spans="1:7" x14ac:dyDescent="0.15">
      <c r="G25" s="36" t="s">
        <v>169</v>
      </c>
    </row>
  </sheetData>
  <mergeCells count="4">
    <mergeCell ref="A3:A4"/>
    <mergeCell ref="B3:C3"/>
    <mergeCell ref="D3:E3"/>
    <mergeCell ref="F3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5D6B-077D-4B03-80B5-812A177A7334}">
  <dimension ref="A1:N35"/>
  <sheetViews>
    <sheetView workbookViewId="0"/>
  </sheetViews>
  <sheetFormatPr defaultRowHeight="13.5" x14ac:dyDescent="0.15"/>
  <cols>
    <col min="1" max="1" width="14.75" style="2" customWidth="1"/>
    <col min="2" max="2" width="7.625" style="2" customWidth="1"/>
    <col min="3" max="3" width="9.875" style="2" customWidth="1"/>
    <col min="4" max="4" width="7.625" style="2" customWidth="1"/>
    <col min="5" max="5" width="9.5" style="2" customWidth="1"/>
    <col min="6" max="6" width="7.625" style="2" customWidth="1"/>
    <col min="7" max="7" width="9.5" style="2" customWidth="1"/>
    <col min="8" max="13" width="9.75" style="2" customWidth="1"/>
    <col min="14" max="256" width="9" style="2"/>
    <col min="257" max="257" width="14.75" style="2" customWidth="1"/>
    <col min="258" max="258" width="7.625" style="2" customWidth="1"/>
    <col min="259" max="259" width="9.875" style="2" customWidth="1"/>
    <col min="260" max="260" width="7.625" style="2" customWidth="1"/>
    <col min="261" max="261" width="9.5" style="2" customWidth="1"/>
    <col min="262" max="262" width="7.625" style="2" customWidth="1"/>
    <col min="263" max="263" width="9.5" style="2" customWidth="1"/>
    <col min="264" max="269" width="9.75" style="2" customWidth="1"/>
    <col min="270" max="512" width="9" style="2"/>
    <col min="513" max="513" width="14.75" style="2" customWidth="1"/>
    <col min="514" max="514" width="7.625" style="2" customWidth="1"/>
    <col min="515" max="515" width="9.875" style="2" customWidth="1"/>
    <col min="516" max="516" width="7.625" style="2" customWidth="1"/>
    <col min="517" max="517" width="9.5" style="2" customWidth="1"/>
    <col min="518" max="518" width="7.625" style="2" customWidth="1"/>
    <col min="519" max="519" width="9.5" style="2" customWidth="1"/>
    <col min="520" max="525" width="9.75" style="2" customWidth="1"/>
    <col min="526" max="768" width="9" style="2"/>
    <col min="769" max="769" width="14.75" style="2" customWidth="1"/>
    <col min="770" max="770" width="7.625" style="2" customWidth="1"/>
    <col min="771" max="771" width="9.875" style="2" customWidth="1"/>
    <col min="772" max="772" width="7.625" style="2" customWidth="1"/>
    <col min="773" max="773" width="9.5" style="2" customWidth="1"/>
    <col min="774" max="774" width="7.625" style="2" customWidth="1"/>
    <col min="775" max="775" width="9.5" style="2" customWidth="1"/>
    <col min="776" max="781" width="9.75" style="2" customWidth="1"/>
    <col min="782" max="1024" width="9" style="2"/>
    <col min="1025" max="1025" width="14.75" style="2" customWidth="1"/>
    <col min="1026" max="1026" width="7.625" style="2" customWidth="1"/>
    <col min="1027" max="1027" width="9.875" style="2" customWidth="1"/>
    <col min="1028" max="1028" width="7.625" style="2" customWidth="1"/>
    <col min="1029" max="1029" width="9.5" style="2" customWidth="1"/>
    <col min="1030" max="1030" width="7.625" style="2" customWidth="1"/>
    <col min="1031" max="1031" width="9.5" style="2" customWidth="1"/>
    <col min="1032" max="1037" width="9.75" style="2" customWidth="1"/>
    <col min="1038" max="1280" width="9" style="2"/>
    <col min="1281" max="1281" width="14.75" style="2" customWidth="1"/>
    <col min="1282" max="1282" width="7.625" style="2" customWidth="1"/>
    <col min="1283" max="1283" width="9.875" style="2" customWidth="1"/>
    <col min="1284" max="1284" width="7.625" style="2" customWidth="1"/>
    <col min="1285" max="1285" width="9.5" style="2" customWidth="1"/>
    <col min="1286" max="1286" width="7.625" style="2" customWidth="1"/>
    <col min="1287" max="1287" width="9.5" style="2" customWidth="1"/>
    <col min="1288" max="1293" width="9.75" style="2" customWidth="1"/>
    <col min="1294" max="1536" width="9" style="2"/>
    <col min="1537" max="1537" width="14.75" style="2" customWidth="1"/>
    <col min="1538" max="1538" width="7.625" style="2" customWidth="1"/>
    <col min="1539" max="1539" width="9.875" style="2" customWidth="1"/>
    <col min="1540" max="1540" width="7.625" style="2" customWidth="1"/>
    <col min="1541" max="1541" width="9.5" style="2" customWidth="1"/>
    <col min="1542" max="1542" width="7.625" style="2" customWidth="1"/>
    <col min="1543" max="1543" width="9.5" style="2" customWidth="1"/>
    <col min="1544" max="1549" width="9.75" style="2" customWidth="1"/>
    <col min="1550" max="1792" width="9" style="2"/>
    <col min="1793" max="1793" width="14.75" style="2" customWidth="1"/>
    <col min="1794" max="1794" width="7.625" style="2" customWidth="1"/>
    <col min="1795" max="1795" width="9.875" style="2" customWidth="1"/>
    <col min="1796" max="1796" width="7.625" style="2" customWidth="1"/>
    <col min="1797" max="1797" width="9.5" style="2" customWidth="1"/>
    <col min="1798" max="1798" width="7.625" style="2" customWidth="1"/>
    <col min="1799" max="1799" width="9.5" style="2" customWidth="1"/>
    <col min="1800" max="1805" width="9.75" style="2" customWidth="1"/>
    <col min="1806" max="2048" width="9" style="2"/>
    <col min="2049" max="2049" width="14.75" style="2" customWidth="1"/>
    <col min="2050" max="2050" width="7.625" style="2" customWidth="1"/>
    <col min="2051" max="2051" width="9.875" style="2" customWidth="1"/>
    <col min="2052" max="2052" width="7.625" style="2" customWidth="1"/>
    <col min="2053" max="2053" width="9.5" style="2" customWidth="1"/>
    <col min="2054" max="2054" width="7.625" style="2" customWidth="1"/>
    <col min="2055" max="2055" width="9.5" style="2" customWidth="1"/>
    <col min="2056" max="2061" width="9.75" style="2" customWidth="1"/>
    <col min="2062" max="2304" width="9" style="2"/>
    <col min="2305" max="2305" width="14.75" style="2" customWidth="1"/>
    <col min="2306" max="2306" width="7.625" style="2" customWidth="1"/>
    <col min="2307" max="2307" width="9.875" style="2" customWidth="1"/>
    <col min="2308" max="2308" width="7.625" style="2" customWidth="1"/>
    <col min="2309" max="2309" width="9.5" style="2" customWidth="1"/>
    <col min="2310" max="2310" width="7.625" style="2" customWidth="1"/>
    <col min="2311" max="2311" width="9.5" style="2" customWidth="1"/>
    <col min="2312" max="2317" width="9.75" style="2" customWidth="1"/>
    <col min="2318" max="2560" width="9" style="2"/>
    <col min="2561" max="2561" width="14.75" style="2" customWidth="1"/>
    <col min="2562" max="2562" width="7.625" style="2" customWidth="1"/>
    <col min="2563" max="2563" width="9.875" style="2" customWidth="1"/>
    <col min="2564" max="2564" width="7.625" style="2" customWidth="1"/>
    <col min="2565" max="2565" width="9.5" style="2" customWidth="1"/>
    <col min="2566" max="2566" width="7.625" style="2" customWidth="1"/>
    <col min="2567" max="2567" width="9.5" style="2" customWidth="1"/>
    <col min="2568" max="2573" width="9.75" style="2" customWidth="1"/>
    <col min="2574" max="2816" width="9" style="2"/>
    <col min="2817" max="2817" width="14.75" style="2" customWidth="1"/>
    <col min="2818" max="2818" width="7.625" style="2" customWidth="1"/>
    <col min="2819" max="2819" width="9.875" style="2" customWidth="1"/>
    <col min="2820" max="2820" width="7.625" style="2" customWidth="1"/>
    <col min="2821" max="2821" width="9.5" style="2" customWidth="1"/>
    <col min="2822" max="2822" width="7.625" style="2" customWidth="1"/>
    <col min="2823" max="2823" width="9.5" style="2" customWidth="1"/>
    <col min="2824" max="2829" width="9.75" style="2" customWidth="1"/>
    <col min="2830" max="3072" width="9" style="2"/>
    <col min="3073" max="3073" width="14.75" style="2" customWidth="1"/>
    <col min="3074" max="3074" width="7.625" style="2" customWidth="1"/>
    <col min="3075" max="3075" width="9.875" style="2" customWidth="1"/>
    <col min="3076" max="3076" width="7.625" style="2" customWidth="1"/>
    <col min="3077" max="3077" width="9.5" style="2" customWidth="1"/>
    <col min="3078" max="3078" width="7.625" style="2" customWidth="1"/>
    <col min="3079" max="3079" width="9.5" style="2" customWidth="1"/>
    <col min="3080" max="3085" width="9.75" style="2" customWidth="1"/>
    <col min="3086" max="3328" width="9" style="2"/>
    <col min="3329" max="3329" width="14.75" style="2" customWidth="1"/>
    <col min="3330" max="3330" width="7.625" style="2" customWidth="1"/>
    <col min="3331" max="3331" width="9.875" style="2" customWidth="1"/>
    <col min="3332" max="3332" width="7.625" style="2" customWidth="1"/>
    <col min="3333" max="3333" width="9.5" style="2" customWidth="1"/>
    <col min="3334" max="3334" width="7.625" style="2" customWidth="1"/>
    <col min="3335" max="3335" width="9.5" style="2" customWidth="1"/>
    <col min="3336" max="3341" width="9.75" style="2" customWidth="1"/>
    <col min="3342" max="3584" width="9" style="2"/>
    <col min="3585" max="3585" width="14.75" style="2" customWidth="1"/>
    <col min="3586" max="3586" width="7.625" style="2" customWidth="1"/>
    <col min="3587" max="3587" width="9.875" style="2" customWidth="1"/>
    <col min="3588" max="3588" width="7.625" style="2" customWidth="1"/>
    <col min="3589" max="3589" width="9.5" style="2" customWidth="1"/>
    <col min="3590" max="3590" width="7.625" style="2" customWidth="1"/>
    <col min="3591" max="3591" width="9.5" style="2" customWidth="1"/>
    <col min="3592" max="3597" width="9.75" style="2" customWidth="1"/>
    <col min="3598" max="3840" width="9" style="2"/>
    <col min="3841" max="3841" width="14.75" style="2" customWidth="1"/>
    <col min="3842" max="3842" width="7.625" style="2" customWidth="1"/>
    <col min="3843" max="3843" width="9.875" style="2" customWidth="1"/>
    <col min="3844" max="3844" width="7.625" style="2" customWidth="1"/>
    <col min="3845" max="3845" width="9.5" style="2" customWidth="1"/>
    <col min="3846" max="3846" width="7.625" style="2" customWidth="1"/>
    <col min="3847" max="3847" width="9.5" style="2" customWidth="1"/>
    <col min="3848" max="3853" width="9.75" style="2" customWidth="1"/>
    <col min="3854" max="4096" width="9" style="2"/>
    <col min="4097" max="4097" width="14.75" style="2" customWidth="1"/>
    <col min="4098" max="4098" width="7.625" style="2" customWidth="1"/>
    <col min="4099" max="4099" width="9.875" style="2" customWidth="1"/>
    <col min="4100" max="4100" width="7.625" style="2" customWidth="1"/>
    <col min="4101" max="4101" width="9.5" style="2" customWidth="1"/>
    <col min="4102" max="4102" width="7.625" style="2" customWidth="1"/>
    <col min="4103" max="4103" width="9.5" style="2" customWidth="1"/>
    <col min="4104" max="4109" width="9.75" style="2" customWidth="1"/>
    <col min="4110" max="4352" width="9" style="2"/>
    <col min="4353" max="4353" width="14.75" style="2" customWidth="1"/>
    <col min="4354" max="4354" width="7.625" style="2" customWidth="1"/>
    <col min="4355" max="4355" width="9.875" style="2" customWidth="1"/>
    <col min="4356" max="4356" width="7.625" style="2" customWidth="1"/>
    <col min="4357" max="4357" width="9.5" style="2" customWidth="1"/>
    <col min="4358" max="4358" width="7.625" style="2" customWidth="1"/>
    <col min="4359" max="4359" width="9.5" style="2" customWidth="1"/>
    <col min="4360" max="4365" width="9.75" style="2" customWidth="1"/>
    <col min="4366" max="4608" width="9" style="2"/>
    <col min="4609" max="4609" width="14.75" style="2" customWidth="1"/>
    <col min="4610" max="4610" width="7.625" style="2" customWidth="1"/>
    <col min="4611" max="4611" width="9.875" style="2" customWidth="1"/>
    <col min="4612" max="4612" width="7.625" style="2" customWidth="1"/>
    <col min="4613" max="4613" width="9.5" style="2" customWidth="1"/>
    <col min="4614" max="4614" width="7.625" style="2" customWidth="1"/>
    <col min="4615" max="4615" width="9.5" style="2" customWidth="1"/>
    <col min="4616" max="4621" width="9.75" style="2" customWidth="1"/>
    <col min="4622" max="4864" width="9" style="2"/>
    <col min="4865" max="4865" width="14.75" style="2" customWidth="1"/>
    <col min="4866" max="4866" width="7.625" style="2" customWidth="1"/>
    <col min="4867" max="4867" width="9.875" style="2" customWidth="1"/>
    <col min="4868" max="4868" width="7.625" style="2" customWidth="1"/>
    <col min="4869" max="4869" width="9.5" style="2" customWidth="1"/>
    <col min="4870" max="4870" width="7.625" style="2" customWidth="1"/>
    <col min="4871" max="4871" width="9.5" style="2" customWidth="1"/>
    <col min="4872" max="4877" width="9.75" style="2" customWidth="1"/>
    <col min="4878" max="5120" width="9" style="2"/>
    <col min="5121" max="5121" width="14.75" style="2" customWidth="1"/>
    <col min="5122" max="5122" width="7.625" style="2" customWidth="1"/>
    <col min="5123" max="5123" width="9.875" style="2" customWidth="1"/>
    <col min="5124" max="5124" width="7.625" style="2" customWidth="1"/>
    <col min="5125" max="5125" width="9.5" style="2" customWidth="1"/>
    <col min="5126" max="5126" width="7.625" style="2" customWidth="1"/>
    <col min="5127" max="5127" width="9.5" style="2" customWidth="1"/>
    <col min="5128" max="5133" width="9.75" style="2" customWidth="1"/>
    <col min="5134" max="5376" width="9" style="2"/>
    <col min="5377" max="5377" width="14.75" style="2" customWidth="1"/>
    <col min="5378" max="5378" width="7.625" style="2" customWidth="1"/>
    <col min="5379" max="5379" width="9.875" style="2" customWidth="1"/>
    <col min="5380" max="5380" width="7.625" style="2" customWidth="1"/>
    <col min="5381" max="5381" width="9.5" style="2" customWidth="1"/>
    <col min="5382" max="5382" width="7.625" style="2" customWidth="1"/>
    <col min="5383" max="5383" width="9.5" style="2" customWidth="1"/>
    <col min="5384" max="5389" width="9.75" style="2" customWidth="1"/>
    <col min="5390" max="5632" width="9" style="2"/>
    <col min="5633" max="5633" width="14.75" style="2" customWidth="1"/>
    <col min="5634" max="5634" width="7.625" style="2" customWidth="1"/>
    <col min="5635" max="5635" width="9.875" style="2" customWidth="1"/>
    <col min="5636" max="5636" width="7.625" style="2" customWidth="1"/>
    <col min="5637" max="5637" width="9.5" style="2" customWidth="1"/>
    <col min="5638" max="5638" width="7.625" style="2" customWidth="1"/>
    <col min="5639" max="5639" width="9.5" style="2" customWidth="1"/>
    <col min="5640" max="5645" width="9.75" style="2" customWidth="1"/>
    <col min="5646" max="5888" width="9" style="2"/>
    <col min="5889" max="5889" width="14.75" style="2" customWidth="1"/>
    <col min="5890" max="5890" width="7.625" style="2" customWidth="1"/>
    <col min="5891" max="5891" width="9.875" style="2" customWidth="1"/>
    <col min="5892" max="5892" width="7.625" style="2" customWidth="1"/>
    <col min="5893" max="5893" width="9.5" style="2" customWidth="1"/>
    <col min="5894" max="5894" width="7.625" style="2" customWidth="1"/>
    <col min="5895" max="5895" width="9.5" style="2" customWidth="1"/>
    <col min="5896" max="5901" width="9.75" style="2" customWidth="1"/>
    <col min="5902" max="6144" width="9" style="2"/>
    <col min="6145" max="6145" width="14.75" style="2" customWidth="1"/>
    <col min="6146" max="6146" width="7.625" style="2" customWidth="1"/>
    <col min="6147" max="6147" width="9.875" style="2" customWidth="1"/>
    <col min="6148" max="6148" width="7.625" style="2" customWidth="1"/>
    <col min="6149" max="6149" width="9.5" style="2" customWidth="1"/>
    <col min="6150" max="6150" width="7.625" style="2" customWidth="1"/>
    <col min="6151" max="6151" width="9.5" style="2" customWidth="1"/>
    <col min="6152" max="6157" width="9.75" style="2" customWidth="1"/>
    <col min="6158" max="6400" width="9" style="2"/>
    <col min="6401" max="6401" width="14.75" style="2" customWidth="1"/>
    <col min="6402" max="6402" width="7.625" style="2" customWidth="1"/>
    <col min="6403" max="6403" width="9.875" style="2" customWidth="1"/>
    <col min="6404" max="6404" width="7.625" style="2" customWidth="1"/>
    <col min="6405" max="6405" width="9.5" style="2" customWidth="1"/>
    <col min="6406" max="6406" width="7.625" style="2" customWidth="1"/>
    <col min="6407" max="6407" width="9.5" style="2" customWidth="1"/>
    <col min="6408" max="6413" width="9.75" style="2" customWidth="1"/>
    <col min="6414" max="6656" width="9" style="2"/>
    <col min="6657" max="6657" width="14.75" style="2" customWidth="1"/>
    <col min="6658" max="6658" width="7.625" style="2" customWidth="1"/>
    <col min="6659" max="6659" width="9.875" style="2" customWidth="1"/>
    <col min="6660" max="6660" width="7.625" style="2" customWidth="1"/>
    <col min="6661" max="6661" width="9.5" style="2" customWidth="1"/>
    <col min="6662" max="6662" width="7.625" style="2" customWidth="1"/>
    <col min="6663" max="6663" width="9.5" style="2" customWidth="1"/>
    <col min="6664" max="6669" width="9.75" style="2" customWidth="1"/>
    <col min="6670" max="6912" width="9" style="2"/>
    <col min="6913" max="6913" width="14.75" style="2" customWidth="1"/>
    <col min="6914" max="6914" width="7.625" style="2" customWidth="1"/>
    <col min="6915" max="6915" width="9.875" style="2" customWidth="1"/>
    <col min="6916" max="6916" width="7.625" style="2" customWidth="1"/>
    <col min="6917" max="6917" width="9.5" style="2" customWidth="1"/>
    <col min="6918" max="6918" width="7.625" style="2" customWidth="1"/>
    <col min="6919" max="6919" width="9.5" style="2" customWidth="1"/>
    <col min="6920" max="6925" width="9.75" style="2" customWidth="1"/>
    <col min="6926" max="7168" width="9" style="2"/>
    <col min="7169" max="7169" width="14.75" style="2" customWidth="1"/>
    <col min="7170" max="7170" width="7.625" style="2" customWidth="1"/>
    <col min="7171" max="7171" width="9.875" style="2" customWidth="1"/>
    <col min="7172" max="7172" width="7.625" style="2" customWidth="1"/>
    <col min="7173" max="7173" width="9.5" style="2" customWidth="1"/>
    <col min="7174" max="7174" width="7.625" style="2" customWidth="1"/>
    <col min="7175" max="7175" width="9.5" style="2" customWidth="1"/>
    <col min="7176" max="7181" width="9.75" style="2" customWidth="1"/>
    <col min="7182" max="7424" width="9" style="2"/>
    <col min="7425" max="7425" width="14.75" style="2" customWidth="1"/>
    <col min="7426" max="7426" width="7.625" style="2" customWidth="1"/>
    <col min="7427" max="7427" width="9.875" style="2" customWidth="1"/>
    <col min="7428" max="7428" width="7.625" style="2" customWidth="1"/>
    <col min="7429" max="7429" width="9.5" style="2" customWidth="1"/>
    <col min="7430" max="7430" width="7.625" style="2" customWidth="1"/>
    <col min="7431" max="7431" width="9.5" style="2" customWidth="1"/>
    <col min="7432" max="7437" width="9.75" style="2" customWidth="1"/>
    <col min="7438" max="7680" width="9" style="2"/>
    <col min="7681" max="7681" width="14.75" style="2" customWidth="1"/>
    <col min="7682" max="7682" width="7.625" style="2" customWidth="1"/>
    <col min="7683" max="7683" width="9.875" style="2" customWidth="1"/>
    <col min="7684" max="7684" width="7.625" style="2" customWidth="1"/>
    <col min="7685" max="7685" width="9.5" style="2" customWidth="1"/>
    <col min="7686" max="7686" width="7.625" style="2" customWidth="1"/>
    <col min="7687" max="7687" width="9.5" style="2" customWidth="1"/>
    <col min="7688" max="7693" width="9.75" style="2" customWidth="1"/>
    <col min="7694" max="7936" width="9" style="2"/>
    <col min="7937" max="7937" width="14.75" style="2" customWidth="1"/>
    <col min="7938" max="7938" width="7.625" style="2" customWidth="1"/>
    <col min="7939" max="7939" width="9.875" style="2" customWidth="1"/>
    <col min="7940" max="7940" width="7.625" style="2" customWidth="1"/>
    <col min="7941" max="7941" width="9.5" style="2" customWidth="1"/>
    <col min="7942" max="7942" width="7.625" style="2" customWidth="1"/>
    <col min="7943" max="7943" width="9.5" style="2" customWidth="1"/>
    <col min="7944" max="7949" width="9.75" style="2" customWidth="1"/>
    <col min="7950" max="8192" width="9" style="2"/>
    <col min="8193" max="8193" width="14.75" style="2" customWidth="1"/>
    <col min="8194" max="8194" width="7.625" style="2" customWidth="1"/>
    <col min="8195" max="8195" width="9.875" style="2" customWidth="1"/>
    <col min="8196" max="8196" width="7.625" style="2" customWidth="1"/>
    <col min="8197" max="8197" width="9.5" style="2" customWidth="1"/>
    <col min="8198" max="8198" width="7.625" style="2" customWidth="1"/>
    <col min="8199" max="8199" width="9.5" style="2" customWidth="1"/>
    <col min="8200" max="8205" width="9.75" style="2" customWidth="1"/>
    <col min="8206" max="8448" width="9" style="2"/>
    <col min="8449" max="8449" width="14.75" style="2" customWidth="1"/>
    <col min="8450" max="8450" width="7.625" style="2" customWidth="1"/>
    <col min="8451" max="8451" width="9.875" style="2" customWidth="1"/>
    <col min="8452" max="8452" width="7.625" style="2" customWidth="1"/>
    <col min="8453" max="8453" width="9.5" style="2" customWidth="1"/>
    <col min="8454" max="8454" width="7.625" style="2" customWidth="1"/>
    <col min="8455" max="8455" width="9.5" style="2" customWidth="1"/>
    <col min="8456" max="8461" width="9.75" style="2" customWidth="1"/>
    <col min="8462" max="8704" width="9" style="2"/>
    <col min="8705" max="8705" width="14.75" style="2" customWidth="1"/>
    <col min="8706" max="8706" width="7.625" style="2" customWidth="1"/>
    <col min="8707" max="8707" width="9.875" style="2" customWidth="1"/>
    <col min="8708" max="8708" width="7.625" style="2" customWidth="1"/>
    <col min="8709" max="8709" width="9.5" style="2" customWidth="1"/>
    <col min="8710" max="8710" width="7.625" style="2" customWidth="1"/>
    <col min="8711" max="8711" width="9.5" style="2" customWidth="1"/>
    <col min="8712" max="8717" width="9.75" style="2" customWidth="1"/>
    <col min="8718" max="8960" width="9" style="2"/>
    <col min="8961" max="8961" width="14.75" style="2" customWidth="1"/>
    <col min="8962" max="8962" width="7.625" style="2" customWidth="1"/>
    <col min="8963" max="8963" width="9.875" style="2" customWidth="1"/>
    <col min="8964" max="8964" width="7.625" style="2" customWidth="1"/>
    <col min="8965" max="8965" width="9.5" style="2" customWidth="1"/>
    <col min="8966" max="8966" width="7.625" style="2" customWidth="1"/>
    <col min="8967" max="8967" width="9.5" style="2" customWidth="1"/>
    <col min="8968" max="8973" width="9.75" style="2" customWidth="1"/>
    <col min="8974" max="9216" width="9" style="2"/>
    <col min="9217" max="9217" width="14.75" style="2" customWidth="1"/>
    <col min="9218" max="9218" width="7.625" style="2" customWidth="1"/>
    <col min="9219" max="9219" width="9.875" style="2" customWidth="1"/>
    <col min="9220" max="9220" width="7.625" style="2" customWidth="1"/>
    <col min="9221" max="9221" width="9.5" style="2" customWidth="1"/>
    <col min="9222" max="9222" width="7.625" style="2" customWidth="1"/>
    <col min="9223" max="9223" width="9.5" style="2" customWidth="1"/>
    <col min="9224" max="9229" width="9.75" style="2" customWidth="1"/>
    <col min="9230" max="9472" width="9" style="2"/>
    <col min="9473" max="9473" width="14.75" style="2" customWidth="1"/>
    <col min="9474" max="9474" width="7.625" style="2" customWidth="1"/>
    <col min="9475" max="9475" width="9.875" style="2" customWidth="1"/>
    <col min="9476" max="9476" width="7.625" style="2" customWidth="1"/>
    <col min="9477" max="9477" width="9.5" style="2" customWidth="1"/>
    <col min="9478" max="9478" width="7.625" style="2" customWidth="1"/>
    <col min="9479" max="9479" width="9.5" style="2" customWidth="1"/>
    <col min="9480" max="9485" width="9.75" style="2" customWidth="1"/>
    <col min="9486" max="9728" width="9" style="2"/>
    <col min="9729" max="9729" width="14.75" style="2" customWidth="1"/>
    <col min="9730" max="9730" width="7.625" style="2" customWidth="1"/>
    <col min="9731" max="9731" width="9.875" style="2" customWidth="1"/>
    <col min="9732" max="9732" width="7.625" style="2" customWidth="1"/>
    <col min="9733" max="9733" width="9.5" style="2" customWidth="1"/>
    <col min="9734" max="9734" width="7.625" style="2" customWidth="1"/>
    <col min="9735" max="9735" width="9.5" style="2" customWidth="1"/>
    <col min="9736" max="9741" width="9.75" style="2" customWidth="1"/>
    <col min="9742" max="9984" width="9" style="2"/>
    <col min="9985" max="9985" width="14.75" style="2" customWidth="1"/>
    <col min="9986" max="9986" width="7.625" style="2" customWidth="1"/>
    <col min="9987" max="9987" width="9.875" style="2" customWidth="1"/>
    <col min="9988" max="9988" width="7.625" style="2" customWidth="1"/>
    <col min="9989" max="9989" width="9.5" style="2" customWidth="1"/>
    <col min="9990" max="9990" width="7.625" style="2" customWidth="1"/>
    <col min="9991" max="9991" width="9.5" style="2" customWidth="1"/>
    <col min="9992" max="9997" width="9.75" style="2" customWidth="1"/>
    <col min="9998" max="10240" width="9" style="2"/>
    <col min="10241" max="10241" width="14.75" style="2" customWidth="1"/>
    <col min="10242" max="10242" width="7.625" style="2" customWidth="1"/>
    <col min="10243" max="10243" width="9.875" style="2" customWidth="1"/>
    <col min="10244" max="10244" width="7.625" style="2" customWidth="1"/>
    <col min="10245" max="10245" width="9.5" style="2" customWidth="1"/>
    <col min="10246" max="10246" width="7.625" style="2" customWidth="1"/>
    <col min="10247" max="10247" width="9.5" style="2" customWidth="1"/>
    <col min="10248" max="10253" width="9.75" style="2" customWidth="1"/>
    <col min="10254" max="10496" width="9" style="2"/>
    <col min="10497" max="10497" width="14.75" style="2" customWidth="1"/>
    <col min="10498" max="10498" width="7.625" style="2" customWidth="1"/>
    <col min="10499" max="10499" width="9.875" style="2" customWidth="1"/>
    <col min="10500" max="10500" width="7.625" style="2" customWidth="1"/>
    <col min="10501" max="10501" width="9.5" style="2" customWidth="1"/>
    <col min="10502" max="10502" width="7.625" style="2" customWidth="1"/>
    <col min="10503" max="10503" width="9.5" style="2" customWidth="1"/>
    <col min="10504" max="10509" width="9.75" style="2" customWidth="1"/>
    <col min="10510" max="10752" width="9" style="2"/>
    <col min="10753" max="10753" width="14.75" style="2" customWidth="1"/>
    <col min="10754" max="10754" width="7.625" style="2" customWidth="1"/>
    <col min="10755" max="10755" width="9.875" style="2" customWidth="1"/>
    <col min="10756" max="10756" width="7.625" style="2" customWidth="1"/>
    <col min="10757" max="10757" width="9.5" style="2" customWidth="1"/>
    <col min="10758" max="10758" width="7.625" style="2" customWidth="1"/>
    <col min="10759" max="10759" width="9.5" style="2" customWidth="1"/>
    <col min="10760" max="10765" width="9.75" style="2" customWidth="1"/>
    <col min="10766" max="11008" width="9" style="2"/>
    <col min="11009" max="11009" width="14.75" style="2" customWidth="1"/>
    <col min="11010" max="11010" width="7.625" style="2" customWidth="1"/>
    <col min="11011" max="11011" width="9.875" style="2" customWidth="1"/>
    <col min="11012" max="11012" width="7.625" style="2" customWidth="1"/>
    <col min="11013" max="11013" width="9.5" style="2" customWidth="1"/>
    <col min="11014" max="11014" width="7.625" style="2" customWidth="1"/>
    <col min="11015" max="11015" width="9.5" style="2" customWidth="1"/>
    <col min="11016" max="11021" width="9.75" style="2" customWidth="1"/>
    <col min="11022" max="11264" width="9" style="2"/>
    <col min="11265" max="11265" width="14.75" style="2" customWidth="1"/>
    <col min="11266" max="11266" width="7.625" style="2" customWidth="1"/>
    <col min="11267" max="11267" width="9.875" style="2" customWidth="1"/>
    <col min="11268" max="11268" width="7.625" style="2" customWidth="1"/>
    <col min="11269" max="11269" width="9.5" style="2" customWidth="1"/>
    <col min="11270" max="11270" width="7.625" style="2" customWidth="1"/>
    <col min="11271" max="11271" width="9.5" style="2" customWidth="1"/>
    <col min="11272" max="11277" width="9.75" style="2" customWidth="1"/>
    <col min="11278" max="11520" width="9" style="2"/>
    <col min="11521" max="11521" width="14.75" style="2" customWidth="1"/>
    <col min="11522" max="11522" width="7.625" style="2" customWidth="1"/>
    <col min="11523" max="11523" width="9.875" style="2" customWidth="1"/>
    <col min="11524" max="11524" width="7.625" style="2" customWidth="1"/>
    <col min="11525" max="11525" width="9.5" style="2" customWidth="1"/>
    <col min="11526" max="11526" width="7.625" style="2" customWidth="1"/>
    <col min="11527" max="11527" width="9.5" style="2" customWidth="1"/>
    <col min="11528" max="11533" width="9.75" style="2" customWidth="1"/>
    <col min="11534" max="11776" width="9" style="2"/>
    <col min="11777" max="11777" width="14.75" style="2" customWidth="1"/>
    <col min="11778" max="11778" width="7.625" style="2" customWidth="1"/>
    <col min="11779" max="11779" width="9.875" style="2" customWidth="1"/>
    <col min="11780" max="11780" width="7.625" style="2" customWidth="1"/>
    <col min="11781" max="11781" width="9.5" style="2" customWidth="1"/>
    <col min="11782" max="11782" width="7.625" style="2" customWidth="1"/>
    <col min="11783" max="11783" width="9.5" style="2" customWidth="1"/>
    <col min="11784" max="11789" width="9.75" style="2" customWidth="1"/>
    <col min="11790" max="12032" width="9" style="2"/>
    <col min="12033" max="12033" width="14.75" style="2" customWidth="1"/>
    <col min="12034" max="12034" width="7.625" style="2" customWidth="1"/>
    <col min="12035" max="12035" width="9.875" style="2" customWidth="1"/>
    <col min="12036" max="12036" width="7.625" style="2" customWidth="1"/>
    <col min="12037" max="12037" width="9.5" style="2" customWidth="1"/>
    <col min="12038" max="12038" width="7.625" style="2" customWidth="1"/>
    <col min="12039" max="12039" width="9.5" style="2" customWidth="1"/>
    <col min="12040" max="12045" width="9.75" style="2" customWidth="1"/>
    <col min="12046" max="12288" width="9" style="2"/>
    <col min="12289" max="12289" width="14.75" style="2" customWidth="1"/>
    <col min="12290" max="12290" width="7.625" style="2" customWidth="1"/>
    <col min="12291" max="12291" width="9.875" style="2" customWidth="1"/>
    <col min="12292" max="12292" width="7.625" style="2" customWidth="1"/>
    <col min="12293" max="12293" width="9.5" style="2" customWidth="1"/>
    <col min="12294" max="12294" width="7.625" style="2" customWidth="1"/>
    <col min="12295" max="12295" width="9.5" style="2" customWidth="1"/>
    <col min="12296" max="12301" width="9.75" style="2" customWidth="1"/>
    <col min="12302" max="12544" width="9" style="2"/>
    <col min="12545" max="12545" width="14.75" style="2" customWidth="1"/>
    <col min="12546" max="12546" width="7.625" style="2" customWidth="1"/>
    <col min="12547" max="12547" width="9.875" style="2" customWidth="1"/>
    <col min="12548" max="12548" width="7.625" style="2" customWidth="1"/>
    <col min="12549" max="12549" width="9.5" style="2" customWidth="1"/>
    <col min="12550" max="12550" width="7.625" style="2" customWidth="1"/>
    <col min="12551" max="12551" width="9.5" style="2" customWidth="1"/>
    <col min="12552" max="12557" width="9.75" style="2" customWidth="1"/>
    <col min="12558" max="12800" width="9" style="2"/>
    <col min="12801" max="12801" width="14.75" style="2" customWidth="1"/>
    <col min="12802" max="12802" width="7.625" style="2" customWidth="1"/>
    <col min="12803" max="12803" width="9.875" style="2" customWidth="1"/>
    <col min="12804" max="12804" width="7.625" style="2" customWidth="1"/>
    <col min="12805" max="12805" width="9.5" style="2" customWidth="1"/>
    <col min="12806" max="12806" width="7.625" style="2" customWidth="1"/>
    <col min="12807" max="12807" width="9.5" style="2" customWidth="1"/>
    <col min="12808" max="12813" width="9.75" style="2" customWidth="1"/>
    <col min="12814" max="13056" width="9" style="2"/>
    <col min="13057" max="13057" width="14.75" style="2" customWidth="1"/>
    <col min="13058" max="13058" width="7.625" style="2" customWidth="1"/>
    <col min="13059" max="13059" width="9.875" style="2" customWidth="1"/>
    <col min="13060" max="13060" width="7.625" style="2" customWidth="1"/>
    <col min="13061" max="13061" width="9.5" style="2" customWidth="1"/>
    <col min="13062" max="13062" width="7.625" style="2" customWidth="1"/>
    <col min="13063" max="13063" width="9.5" style="2" customWidth="1"/>
    <col min="13064" max="13069" width="9.75" style="2" customWidth="1"/>
    <col min="13070" max="13312" width="9" style="2"/>
    <col min="13313" max="13313" width="14.75" style="2" customWidth="1"/>
    <col min="13314" max="13314" width="7.625" style="2" customWidth="1"/>
    <col min="13315" max="13315" width="9.875" style="2" customWidth="1"/>
    <col min="13316" max="13316" width="7.625" style="2" customWidth="1"/>
    <col min="13317" max="13317" width="9.5" style="2" customWidth="1"/>
    <col min="13318" max="13318" width="7.625" style="2" customWidth="1"/>
    <col min="13319" max="13319" width="9.5" style="2" customWidth="1"/>
    <col min="13320" max="13325" width="9.75" style="2" customWidth="1"/>
    <col min="13326" max="13568" width="9" style="2"/>
    <col min="13569" max="13569" width="14.75" style="2" customWidth="1"/>
    <col min="13570" max="13570" width="7.625" style="2" customWidth="1"/>
    <col min="13571" max="13571" width="9.875" style="2" customWidth="1"/>
    <col min="13572" max="13572" width="7.625" style="2" customWidth="1"/>
    <col min="13573" max="13573" width="9.5" style="2" customWidth="1"/>
    <col min="13574" max="13574" width="7.625" style="2" customWidth="1"/>
    <col min="13575" max="13575" width="9.5" style="2" customWidth="1"/>
    <col min="13576" max="13581" width="9.75" style="2" customWidth="1"/>
    <col min="13582" max="13824" width="9" style="2"/>
    <col min="13825" max="13825" width="14.75" style="2" customWidth="1"/>
    <col min="13826" max="13826" width="7.625" style="2" customWidth="1"/>
    <col min="13827" max="13827" width="9.875" style="2" customWidth="1"/>
    <col min="13828" max="13828" width="7.625" style="2" customWidth="1"/>
    <col min="13829" max="13829" width="9.5" style="2" customWidth="1"/>
    <col min="13830" max="13830" width="7.625" style="2" customWidth="1"/>
    <col min="13831" max="13831" width="9.5" style="2" customWidth="1"/>
    <col min="13832" max="13837" width="9.75" style="2" customWidth="1"/>
    <col min="13838" max="14080" width="9" style="2"/>
    <col min="14081" max="14081" width="14.75" style="2" customWidth="1"/>
    <col min="14082" max="14082" width="7.625" style="2" customWidth="1"/>
    <col min="14083" max="14083" width="9.875" style="2" customWidth="1"/>
    <col min="14084" max="14084" width="7.625" style="2" customWidth="1"/>
    <col min="14085" max="14085" width="9.5" style="2" customWidth="1"/>
    <col min="14086" max="14086" width="7.625" style="2" customWidth="1"/>
    <col min="14087" max="14087" width="9.5" style="2" customWidth="1"/>
    <col min="14088" max="14093" width="9.75" style="2" customWidth="1"/>
    <col min="14094" max="14336" width="9" style="2"/>
    <col min="14337" max="14337" width="14.75" style="2" customWidth="1"/>
    <col min="14338" max="14338" width="7.625" style="2" customWidth="1"/>
    <col min="14339" max="14339" width="9.875" style="2" customWidth="1"/>
    <col min="14340" max="14340" width="7.625" style="2" customWidth="1"/>
    <col min="14341" max="14341" width="9.5" style="2" customWidth="1"/>
    <col min="14342" max="14342" width="7.625" style="2" customWidth="1"/>
    <col min="14343" max="14343" width="9.5" style="2" customWidth="1"/>
    <col min="14344" max="14349" width="9.75" style="2" customWidth="1"/>
    <col min="14350" max="14592" width="9" style="2"/>
    <col min="14593" max="14593" width="14.75" style="2" customWidth="1"/>
    <col min="14594" max="14594" width="7.625" style="2" customWidth="1"/>
    <col min="14595" max="14595" width="9.875" style="2" customWidth="1"/>
    <col min="14596" max="14596" width="7.625" style="2" customWidth="1"/>
    <col min="14597" max="14597" width="9.5" style="2" customWidth="1"/>
    <col min="14598" max="14598" width="7.625" style="2" customWidth="1"/>
    <col min="14599" max="14599" width="9.5" style="2" customWidth="1"/>
    <col min="14600" max="14605" width="9.75" style="2" customWidth="1"/>
    <col min="14606" max="14848" width="9" style="2"/>
    <col min="14849" max="14849" width="14.75" style="2" customWidth="1"/>
    <col min="14850" max="14850" width="7.625" style="2" customWidth="1"/>
    <col min="14851" max="14851" width="9.875" style="2" customWidth="1"/>
    <col min="14852" max="14852" width="7.625" style="2" customWidth="1"/>
    <col min="14853" max="14853" width="9.5" style="2" customWidth="1"/>
    <col min="14854" max="14854" width="7.625" style="2" customWidth="1"/>
    <col min="14855" max="14855" width="9.5" style="2" customWidth="1"/>
    <col min="14856" max="14861" width="9.75" style="2" customWidth="1"/>
    <col min="14862" max="15104" width="9" style="2"/>
    <col min="15105" max="15105" width="14.75" style="2" customWidth="1"/>
    <col min="15106" max="15106" width="7.625" style="2" customWidth="1"/>
    <col min="15107" max="15107" width="9.875" style="2" customWidth="1"/>
    <col min="15108" max="15108" width="7.625" style="2" customWidth="1"/>
    <col min="15109" max="15109" width="9.5" style="2" customWidth="1"/>
    <col min="15110" max="15110" width="7.625" style="2" customWidth="1"/>
    <col min="15111" max="15111" width="9.5" style="2" customWidth="1"/>
    <col min="15112" max="15117" width="9.75" style="2" customWidth="1"/>
    <col min="15118" max="15360" width="9" style="2"/>
    <col min="15361" max="15361" width="14.75" style="2" customWidth="1"/>
    <col min="15362" max="15362" width="7.625" style="2" customWidth="1"/>
    <col min="15363" max="15363" width="9.875" style="2" customWidth="1"/>
    <col min="15364" max="15364" width="7.625" style="2" customWidth="1"/>
    <col min="15365" max="15365" width="9.5" style="2" customWidth="1"/>
    <col min="15366" max="15366" width="7.625" style="2" customWidth="1"/>
    <col min="15367" max="15367" width="9.5" style="2" customWidth="1"/>
    <col min="15368" max="15373" width="9.75" style="2" customWidth="1"/>
    <col min="15374" max="15616" width="9" style="2"/>
    <col min="15617" max="15617" width="14.75" style="2" customWidth="1"/>
    <col min="15618" max="15618" width="7.625" style="2" customWidth="1"/>
    <col min="15619" max="15619" width="9.875" style="2" customWidth="1"/>
    <col min="15620" max="15620" width="7.625" style="2" customWidth="1"/>
    <col min="15621" max="15621" width="9.5" style="2" customWidth="1"/>
    <col min="15622" max="15622" width="7.625" style="2" customWidth="1"/>
    <col min="15623" max="15623" width="9.5" style="2" customWidth="1"/>
    <col min="15624" max="15629" width="9.75" style="2" customWidth="1"/>
    <col min="15630" max="15872" width="9" style="2"/>
    <col min="15873" max="15873" width="14.75" style="2" customWidth="1"/>
    <col min="15874" max="15874" width="7.625" style="2" customWidth="1"/>
    <col min="15875" max="15875" width="9.875" style="2" customWidth="1"/>
    <col min="15876" max="15876" width="7.625" style="2" customWidth="1"/>
    <col min="15877" max="15877" width="9.5" style="2" customWidth="1"/>
    <col min="15878" max="15878" width="7.625" style="2" customWidth="1"/>
    <col min="15879" max="15879" width="9.5" style="2" customWidth="1"/>
    <col min="15880" max="15885" width="9.75" style="2" customWidth="1"/>
    <col min="15886" max="16128" width="9" style="2"/>
    <col min="16129" max="16129" width="14.75" style="2" customWidth="1"/>
    <col min="16130" max="16130" width="7.625" style="2" customWidth="1"/>
    <col min="16131" max="16131" width="9.875" style="2" customWidth="1"/>
    <col min="16132" max="16132" width="7.625" style="2" customWidth="1"/>
    <col min="16133" max="16133" width="9.5" style="2" customWidth="1"/>
    <col min="16134" max="16134" width="7.625" style="2" customWidth="1"/>
    <col min="16135" max="16135" width="9.5" style="2" customWidth="1"/>
    <col min="16136" max="16141" width="9.75" style="2" customWidth="1"/>
    <col min="16142" max="16384" width="9" style="2"/>
  </cols>
  <sheetData>
    <row r="1" spans="1:14" ht="18.75" x14ac:dyDescent="0.2">
      <c r="A1" s="1" t="s">
        <v>170</v>
      </c>
    </row>
    <row r="2" spans="1:14" ht="14.25" thickBot="1" x14ac:dyDescent="0.2">
      <c r="A2" s="27"/>
      <c r="B2" s="27"/>
      <c r="C2" s="27"/>
      <c r="D2" s="27"/>
      <c r="E2" s="27"/>
      <c r="F2" s="27"/>
      <c r="G2" s="27"/>
      <c r="H2" s="27"/>
      <c r="I2" s="27"/>
    </row>
    <row r="3" spans="1:14" ht="52.5" customHeight="1" thickTop="1" thickBot="1" x14ac:dyDescent="0.2">
      <c r="A3" s="213" t="s">
        <v>126</v>
      </c>
      <c r="B3" s="258" t="s">
        <v>171</v>
      </c>
      <c r="C3" s="259"/>
      <c r="D3" s="258" t="s">
        <v>172</v>
      </c>
      <c r="E3" s="259"/>
      <c r="F3" s="258" t="s">
        <v>173</v>
      </c>
      <c r="G3" s="259"/>
      <c r="H3" s="146" t="s">
        <v>174</v>
      </c>
      <c r="I3" s="147" t="s">
        <v>175</v>
      </c>
      <c r="J3" s="146" t="s">
        <v>176</v>
      </c>
      <c r="K3" s="147" t="s">
        <v>177</v>
      </c>
      <c r="L3" s="146" t="s">
        <v>178</v>
      </c>
      <c r="M3" s="148" t="s">
        <v>179</v>
      </c>
    </row>
    <row r="4" spans="1:14" ht="14.25" thickTop="1" x14ac:dyDescent="0.15">
      <c r="A4" s="213"/>
      <c r="B4" s="10" t="s">
        <v>155</v>
      </c>
      <c r="C4" s="7" t="s">
        <v>156</v>
      </c>
      <c r="D4" s="10" t="s">
        <v>155</v>
      </c>
      <c r="E4" s="7" t="s">
        <v>156</v>
      </c>
      <c r="F4" s="10" t="s">
        <v>155</v>
      </c>
      <c r="G4" s="7" t="s">
        <v>156</v>
      </c>
      <c r="H4" s="10" t="s">
        <v>156</v>
      </c>
      <c r="I4" s="7" t="s">
        <v>156</v>
      </c>
      <c r="J4" s="10" t="s">
        <v>156</v>
      </c>
      <c r="K4" s="7" t="s">
        <v>156</v>
      </c>
      <c r="L4" s="10" t="s">
        <v>156</v>
      </c>
      <c r="M4" s="9" t="s">
        <v>156</v>
      </c>
    </row>
    <row r="5" spans="1:14" ht="17.25" customHeight="1" x14ac:dyDescent="0.15">
      <c r="A5" s="149" t="s">
        <v>180</v>
      </c>
      <c r="B5" s="150">
        <v>853</v>
      </c>
      <c r="C5" s="150">
        <v>48937</v>
      </c>
      <c r="D5" s="150">
        <v>2425</v>
      </c>
      <c r="E5" s="150">
        <v>41928</v>
      </c>
      <c r="F5" s="150">
        <v>1538</v>
      </c>
      <c r="G5" s="150">
        <v>34963</v>
      </c>
      <c r="H5" s="150">
        <v>34043</v>
      </c>
      <c r="I5" s="150">
        <v>11631</v>
      </c>
      <c r="J5" s="150">
        <v>118821</v>
      </c>
      <c r="K5" s="150">
        <v>15152</v>
      </c>
      <c r="L5" s="150">
        <v>3266</v>
      </c>
      <c r="M5" s="151">
        <v>115589</v>
      </c>
    </row>
    <row r="6" spans="1:14" ht="17.25" customHeight="1" x14ac:dyDescent="0.15">
      <c r="A6" s="152">
        <v>17</v>
      </c>
      <c r="B6" s="153">
        <v>849</v>
      </c>
      <c r="C6" s="153">
        <v>53216</v>
      </c>
      <c r="D6" s="153">
        <v>2671</v>
      </c>
      <c r="E6" s="153">
        <v>52078</v>
      </c>
      <c r="F6" s="153">
        <v>1427</v>
      </c>
      <c r="G6" s="153">
        <v>31125</v>
      </c>
      <c r="H6" s="153">
        <v>39240</v>
      </c>
      <c r="I6" s="153">
        <v>11221</v>
      </c>
      <c r="J6" s="153">
        <v>110994</v>
      </c>
      <c r="K6" s="153">
        <v>21297</v>
      </c>
      <c r="L6" s="153">
        <v>6471</v>
      </c>
      <c r="M6" s="154">
        <v>98948</v>
      </c>
    </row>
    <row r="7" spans="1:14" ht="17.25" customHeight="1" x14ac:dyDescent="0.15">
      <c r="A7" s="152">
        <v>18</v>
      </c>
      <c r="B7" s="153">
        <v>860</v>
      </c>
      <c r="C7" s="153">
        <v>42265</v>
      </c>
      <c r="D7" s="153">
        <v>2434</v>
      </c>
      <c r="E7" s="153">
        <v>44909</v>
      </c>
      <c r="F7" s="153">
        <v>1371</v>
      </c>
      <c r="G7" s="153">
        <v>41648</v>
      </c>
      <c r="H7" s="153">
        <v>35003</v>
      </c>
      <c r="I7" s="153">
        <v>18830</v>
      </c>
      <c r="J7" s="153">
        <v>104291</v>
      </c>
      <c r="K7" s="153">
        <v>3210</v>
      </c>
      <c r="L7" s="153">
        <v>9235</v>
      </c>
      <c r="M7" s="154">
        <v>105443</v>
      </c>
    </row>
    <row r="8" spans="1:14" ht="17.25" customHeight="1" x14ac:dyDescent="0.15">
      <c r="A8" s="152">
        <v>19</v>
      </c>
      <c r="B8" s="153">
        <v>735</v>
      </c>
      <c r="C8" s="153">
        <v>48162</v>
      </c>
      <c r="D8" s="153">
        <v>2362</v>
      </c>
      <c r="E8" s="153">
        <v>51933</v>
      </c>
      <c r="F8" s="153">
        <v>1636</v>
      </c>
      <c r="G8" s="153">
        <v>34869</v>
      </c>
      <c r="H8" s="153">
        <v>36760</v>
      </c>
      <c r="I8" s="153">
        <v>10840</v>
      </c>
      <c r="J8" s="153">
        <v>96735</v>
      </c>
      <c r="K8" s="153">
        <v>260</v>
      </c>
      <c r="L8" s="153">
        <v>8206</v>
      </c>
      <c r="M8" s="154">
        <v>96747</v>
      </c>
    </row>
    <row r="9" spans="1:14" ht="17.25" customHeight="1" x14ac:dyDescent="0.15">
      <c r="A9" s="152">
        <v>20</v>
      </c>
      <c r="B9" s="153">
        <v>777</v>
      </c>
      <c r="C9" s="153">
        <v>54904</v>
      </c>
      <c r="D9" s="153">
        <v>2807</v>
      </c>
      <c r="E9" s="153">
        <v>67036</v>
      </c>
      <c r="F9" s="153">
        <v>1699</v>
      </c>
      <c r="G9" s="153">
        <v>38666</v>
      </c>
      <c r="H9" s="153">
        <v>47154</v>
      </c>
      <c r="I9" s="153">
        <v>10550</v>
      </c>
      <c r="J9" s="153">
        <v>103215</v>
      </c>
      <c r="K9" s="153">
        <v>172</v>
      </c>
      <c r="L9" s="153">
        <v>8867</v>
      </c>
      <c r="M9" s="154">
        <v>92619</v>
      </c>
    </row>
    <row r="10" spans="1:14" ht="17.25" customHeight="1" x14ac:dyDescent="0.15">
      <c r="A10" s="152">
        <v>21</v>
      </c>
      <c r="B10" s="153">
        <v>813</v>
      </c>
      <c r="C10" s="153">
        <v>60305</v>
      </c>
      <c r="D10" s="153">
        <v>2053</v>
      </c>
      <c r="E10" s="153">
        <v>69800</v>
      </c>
      <c r="F10" s="153">
        <v>1180</v>
      </c>
      <c r="G10" s="153">
        <v>31043</v>
      </c>
      <c r="H10" s="153">
        <v>33496</v>
      </c>
      <c r="I10" s="153">
        <v>11472</v>
      </c>
      <c r="J10" s="153">
        <v>104308</v>
      </c>
      <c r="K10" s="153">
        <v>258</v>
      </c>
      <c r="L10" s="153">
        <v>9150</v>
      </c>
      <c r="M10" s="154">
        <v>94446</v>
      </c>
    </row>
    <row r="11" spans="1:14" ht="17.25" customHeight="1" x14ac:dyDescent="0.15">
      <c r="A11" s="152">
        <v>22</v>
      </c>
      <c r="B11" s="153">
        <v>900</v>
      </c>
      <c r="C11" s="153">
        <v>58342</v>
      </c>
      <c r="D11" s="153">
        <v>2183</v>
      </c>
      <c r="E11" s="153">
        <v>68998</v>
      </c>
      <c r="F11" s="153">
        <v>1195</v>
      </c>
      <c r="G11" s="153">
        <v>34661</v>
      </c>
      <c r="H11" s="153">
        <v>31188</v>
      </c>
      <c r="I11" s="153">
        <v>12247</v>
      </c>
      <c r="J11" s="153">
        <v>110955</v>
      </c>
      <c r="K11" s="153">
        <v>323</v>
      </c>
      <c r="L11" s="153">
        <v>8657</v>
      </c>
      <c r="M11" s="154">
        <v>94610</v>
      </c>
    </row>
    <row r="12" spans="1:14" ht="17.25" customHeight="1" x14ac:dyDescent="0.15">
      <c r="A12" s="152">
        <v>23</v>
      </c>
      <c r="B12" s="153">
        <v>900</v>
      </c>
      <c r="C12" s="153">
        <v>59162</v>
      </c>
      <c r="D12" s="153">
        <v>2429</v>
      </c>
      <c r="E12" s="153">
        <v>73791</v>
      </c>
      <c r="F12" s="153">
        <v>1222</v>
      </c>
      <c r="G12" s="153">
        <v>33905</v>
      </c>
      <c r="H12" s="153">
        <v>45570</v>
      </c>
      <c r="I12" s="153">
        <v>12456</v>
      </c>
      <c r="J12" s="153">
        <v>114308</v>
      </c>
      <c r="K12" s="153">
        <v>346</v>
      </c>
      <c r="L12" s="153">
        <v>8017</v>
      </c>
      <c r="M12" s="154">
        <v>101543</v>
      </c>
    </row>
    <row r="13" spans="1:14" ht="17.25" customHeight="1" x14ac:dyDescent="0.15">
      <c r="A13" s="152">
        <v>24</v>
      </c>
      <c r="B13" s="153">
        <v>890</v>
      </c>
      <c r="C13" s="153">
        <v>59890</v>
      </c>
      <c r="D13" s="153">
        <v>2119</v>
      </c>
      <c r="E13" s="153">
        <v>82930</v>
      </c>
      <c r="F13" s="153">
        <v>1110</v>
      </c>
      <c r="G13" s="153">
        <v>31403</v>
      </c>
      <c r="H13" s="153">
        <v>47925</v>
      </c>
      <c r="I13" s="153">
        <v>13572</v>
      </c>
      <c r="J13" s="153">
        <v>118963</v>
      </c>
      <c r="K13" s="153">
        <v>350</v>
      </c>
      <c r="L13" s="153">
        <v>6728</v>
      </c>
      <c r="M13" s="154">
        <v>113013</v>
      </c>
    </row>
    <row r="14" spans="1:14" ht="17.25" customHeight="1" x14ac:dyDescent="0.15">
      <c r="A14" s="152">
        <v>25</v>
      </c>
      <c r="B14" s="153">
        <v>796</v>
      </c>
      <c r="C14" s="153">
        <v>53415</v>
      </c>
      <c r="D14" s="153">
        <v>2125</v>
      </c>
      <c r="E14" s="153">
        <v>70676</v>
      </c>
      <c r="F14" s="153">
        <v>1079</v>
      </c>
      <c r="G14" s="153">
        <v>31726</v>
      </c>
      <c r="H14" s="153">
        <v>55164</v>
      </c>
      <c r="I14" s="153">
        <v>11250</v>
      </c>
      <c r="J14" s="153">
        <v>123072</v>
      </c>
      <c r="K14" s="153">
        <v>313</v>
      </c>
      <c r="L14" s="153">
        <v>5551</v>
      </c>
      <c r="M14" s="154">
        <v>119627</v>
      </c>
    </row>
    <row r="15" spans="1:14" ht="17.25" customHeight="1" x14ac:dyDescent="0.15">
      <c r="A15" s="152">
        <v>26</v>
      </c>
      <c r="B15" s="153">
        <v>996</v>
      </c>
      <c r="C15" s="153">
        <v>59275</v>
      </c>
      <c r="D15" s="153">
        <v>2597</v>
      </c>
      <c r="E15" s="153">
        <v>73255</v>
      </c>
      <c r="F15" s="153">
        <v>1175</v>
      </c>
      <c r="G15" s="153">
        <v>27652</v>
      </c>
      <c r="H15" s="153">
        <v>43546</v>
      </c>
      <c r="I15" s="155">
        <v>8354</v>
      </c>
      <c r="J15" s="153">
        <v>123993</v>
      </c>
      <c r="K15" s="153">
        <v>226</v>
      </c>
      <c r="L15" s="153">
        <v>5877</v>
      </c>
      <c r="M15" s="154">
        <v>125081</v>
      </c>
    </row>
    <row r="16" spans="1:14" ht="17.25" customHeight="1" x14ac:dyDescent="0.15">
      <c r="A16" s="152">
        <v>27</v>
      </c>
      <c r="B16" s="156">
        <v>886</v>
      </c>
      <c r="C16" s="156">
        <v>60838</v>
      </c>
      <c r="D16" s="156">
        <v>2241</v>
      </c>
      <c r="E16" s="156">
        <v>61537</v>
      </c>
      <c r="F16" s="156">
        <v>1115</v>
      </c>
      <c r="G16" s="156">
        <v>25303</v>
      </c>
      <c r="H16" s="156">
        <v>35302</v>
      </c>
      <c r="I16" s="156">
        <v>7725</v>
      </c>
      <c r="J16" s="156">
        <v>124145</v>
      </c>
      <c r="K16" s="156">
        <v>184</v>
      </c>
      <c r="L16" s="156">
        <v>6109</v>
      </c>
      <c r="M16" s="140">
        <v>121777</v>
      </c>
      <c r="N16" s="89"/>
    </row>
    <row r="17" spans="1:14" ht="17.25" customHeight="1" x14ac:dyDescent="0.15">
      <c r="A17" s="152">
        <v>28</v>
      </c>
      <c r="B17" s="156">
        <v>935</v>
      </c>
      <c r="C17" s="156">
        <v>63981</v>
      </c>
      <c r="D17" s="156">
        <v>2136</v>
      </c>
      <c r="E17" s="156">
        <v>60194</v>
      </c>
      <c r="F17" s="156">
        <v>1158</v>
      </c>
      <c r="G17" s="156">
        <v>28216</v>
      </c>
      <c r="H17" s="156">
        <v>59742</v>
      </c>
      <c r="I17" s="156">
        <v>6856</v>
      </c>
      <c r="J17" s="156">
        <v>141195</v>
      </c>
      <c r="K17" s="156">
        <v>353</v>
      </c>
      <c r="L17" s="156">
        <v>6940</v>
      </c>
      <c r="M17" s="140">
        <v>121797</v>
      </c>
      <c r="N17" s="89"/>
    </row>
    <row r="18" spans="1:14" ht="17.25" customHeight="1" x14ac:dyDescent="0.15">
      <c r="A18" s="152">
        <v>29</v>
      </c>
      <c r="B18" s="156">
        <v>938</v>
      </c>
      <c r="C18" s="156">
        <v>61749</v>
      </c>
      <c r="D18" s="156">
        <v>2128</v>
      </c>
      <c r="E18" s="156">
        <v>60491</v>
      </c>
      <c r="F18" s="156">
        <v>1137</v>
      </c>
      <c r="G18" s="156">
        <v>26338</v>
      </c>
      <c r="H18" s="156">
        <v>61620</v>
      </c>
      <c r="I18" s="156">
        <v>11600</v>
      </c>
      <c r="J18" s="156">
        <v>138630</v>
      </c>
      <c r="K18" s="156">
        <v>146</v>
      </c>
      <c r="L18" s="156">
        <v>6499</v>
      </c>
      <c r="M18" s="140">
        <v>124127</v>
      </c>
      <c r="N18" s="89"/>
    </row>
    <row r="19" spans="1:14" ht="17.25" customHeight="1" x14ac:dyDescent="0.15">
      <c r="A19" s="152">
        <v>30</v>
      </c>
      <c r="B19" s="156">
        <v>937</v>
      </c>
      <c r="C19" s="156">
        <v>61285</v>
      </c>
      <c r="D19" s="156">
        <v>2084</v>
      </c>
      <c r="E19" s="156">
        <v>61485</v>
      </c>
      <c r="F19" s="156">
        <v>1069</v>
      </c>
      <c r="G19" s="156">
        <v>26888</v>
      </c>
      <c r="H19" s="156">
        <v>43432</v>
      </c>
      <c r="I19" s="156">
        <v>11949</v>
      </c>
      <c r="J19" s="156">
        <v>157990</v>
      </c>
      <c r="K19" s="156">
        <v>0</v>
      </c>
      <c r="L19" s="156">
        <v>6144</v>
      </c>
      <c r="M19" s="140">
        <v>117650</v>
      </c>
      <c r="N19" s="89"/>
    </row>
    <row r="20" spans="1:14" ht="17.25" customHeight="1" x14ac:dyDescent="0.15">
      <c r="A20" s="152" t="s">
        <v>181</v>
      </c>
      <c r="B20" s="156">
        <v>876</v>
      </c>
      <c r="C20" s="156">
        <v>52119</v>
      </c>
      <c r="D20" s="156">
        <v>1889</v>
      </c>
      <c r="E20" s="156">
        <v>52948</v>
      </c>
      <c r="F20" s="156">
        <v>928</v>
      </c>
      <c r="G20" s="156">
        <v>23343</v>
      </c>
      <c r="H20" s="156">
        <v>39956</v>
      </c>
      <c r="I20" s="156">
        <v>12780</v>
      </c>
      <c r="J20" s="156">
        <v>133396</v>
      </c>
      <c r="K20" s="156">
        <v>0</v>
      </c>
      <c r="L20" s="156">
        <v>6095</v>
      </c>
      <c r="M20" s="140">
        <v>104033</v>
      </c>
      <c r="N20" s="89"/>
    </row>
    <row r="21" spans="1:14" ht="17.25" customHeight="1" x14ac:dyDescent="0.15">
      <c r="A21" s="152">
        <v>2</v>
      </c>
      <c r="B21" s="156">
        <v>236</v>
      </c>
      <c r="C21" s="156">
        <v>7695</v>
      </c>
      <c r="D21" s="156">
        <v>1039</v>
      </c>
      <c r="E21" s="156">
        <v>12223</v>
      </c>
      <c r="F21" s="156">
        <v>319</v>
      </c>
      <c r="G21" s="156">
        <v>4729</v>
      </c>
      <c r="H21" s="156">
        <v>14091</v>
      </c>
      <c r="I21" s="156">
        <v>4979</v>
      </c>
      <c r="J21" s="156">
        <v>35726</v>
      </c>
      <c r="K21" s="156">
        <v>0</v>
      </c>
      <c r="L21" s="156">
        <v>3967</v>
      </c>
      <c r="M21" s="140">
        <v>35869</v>
      </c>
      <c r="N21" s="89"/>
    </row>
    <row r="22" spans="1:14" ht="17.25" customHeight="1" x14ac:dyDescent="0.15">
      <c r="A22" s="152">
        <v>3</v>
      </c>
      <c r="B22" s="156">
        <v>312</v>
      </c>
      <c r="C22" s="156">
        <v>10802</v>
      </c>
      <c r="D22" s="156">
        <v>925</v>
      </c>
      <c r="E22" s="156">
        <v>16619</v>
      </c>
      <c r="F22" s="156">
        <v>180</v>
      </c>
      <c r="G22" s="156">
        <v>3284</v>
      </c>
      <c r="H22" s="156">
        <v>6675</v>
      </c>
      <c r="I22" s="156">
        <v>5352</v>
      </c>
      <c r="J22" s="156">
        <v>45450</v>
      </c>
      <c r="K22" s="156">
        <v>0</v>
      </c>
      <c r="L22" s="156">
        <v>2995</v>
      </c>
      <c r="M22" s="140">
        <v>40510</v>
      </c>
      <c r="N22" s="89"/>
    </row>
    <row r="23" spans="1:14" ht="17.25" customHeight="1" x14ac:dyDescent="0.15">
      <c r="A23" s="152">
        <v>4</v>
      </c>
      <c r="B23" s="156">
        <v>891</v>
      </c>
      <c r="C23" s="156">
        <v>40399</v>
      </c>
      <c r="D23" s="156">
        <v>1157</v>
      </c>
      <c r="E23" s="156">
        <v>25050</v>
      </c>
      <c r="F23" s="156">
        <v>484</v>
      </c>
      <c r="G23" s="156">
        <v>10134</v>
      </c>
      <c r="H23" s="156">
        <v>24849</v>
      </c>
      <c r="I23" s="156">
        <v>12994</v>
      </c>
      <c r="J23" s="156">
        <v>94398</v>
      </c>
      <c r="K23" s="156">
        <v>0</v>
      </c>
      <c r="L23" s="156">
        <v>3431</v>
      </c>
      <c r="M23" s="140">
        <v>87100</v>
      </c>
      <c r="N23" s="89"/>
    </row>
    <row r="24" spans="1:14" ht="17.25" customHeight="1" x14ac:dyDescent="0.15">
      <c r="A24" s="157"/>
      <c r="B24" s="158"/>
      <c r="C24" s="158"/>
      <c r="D24" s="158"/>
      <c r="E24" s="158"/>
      <c r="F24" s="158"/>
      <c r="G24" s="158"/>
      <c r="H24" s="158"/>
      <c r="I24" s="158"/>
      <c r="J24" s="158"/>
      <c r="K24" s="159"/>
      <c r="L24" s="158"/>
      <c r="M24" s="160"/>
    </row>
    <row r="25" spans="1:14" ht="17.25" customHeight="1" x14ac:dyDescent="0.15">
      <c r="M25" s="36" t="s">
        <v>169</v>
      </c>
    </row>
    <row r="26" spans="1:14" ht="17.25" customHeight="1" x14ac:dyDescent="0.15">
      <c r="A26" s="2" t="s">
        <v>182</v>
      </c>
    </row>
    <row r="27" spans="1:14" ht="17.25" customHeight="1" x14ac:dyDescent="0.15"/>
    <row r="28" spans="1:14" ht="17.25" customHeight="1" x14ac:dyDescent="0.15"/>
    <row r="29" spans="1:14" ht="17.25" customHeight="1" x14ac:dyDescent="0.15"/>
    <row r="30" spans="1:14" ht="17.25" customHeight="1" x14ac:dyDescent="0.15"/>
    <row r="31" spans="1:14" ht="17.25" customHeight="1" x14ac:dyDescent="0.15"/>
    <row r="32" spans="1:14" ht="17.25" customHeight="1" x14ac:dyDescent="0.15"/>
    <row r="33" ht="17.25" customHeight="1" x14ac:dyDescent="0.15"/>
    <row r="34" ht="17.25" customHeight="1" x14ac:dyDescent="0.15"/>
    <row r="35" ht="17.25" customHeight="1" x14ac:dyDescent="0.15"/>
  </sheetData>
  <mergeCells count="4">
    <mergeCell ref="A3:A4"/>
    <mergeCell ref="B3:C3"/>
    <mergeCell ref="D3:E3"/>
    <mergeCell ref="F3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D967-C265-4B5E-8EA7-990E7CED8C11}">
  <dimension ref="A1:N29"/>
  <sheetViews>
    <sheetView zoomScaleNormal="100" workbookViewId="0"/>
  </sheetViews>
  <sheetFormatPr defaultRowHeight="13.5" x14ac:dyDescent="0.15"/>
  <cols>
    <col min="1" max="1" width="14.875" style="2" customWidth="1"/>
    <col min="2" max="12" width="9" style="2" customWidth="1"/>
    <col min="13" max="13" width="9.5" style="2" customWidth="1"/>
    <col min="14" max="256" width="9" style="2"/>
    <col min="257" max="257" width="14.875" style="2" customWidth="1"/>
    <col min="258" max="268" width="9" style="2"/>
    <col min="269" max="269" width="9.5" style="2" customWidth="1"/>
    <col min="270" max="512" width="9" style="2"/>
    <col min="513" max="513" width="14.875" style="2" customWidth="1"/>
    <col min="514" max="524" width="9" style="2"/>
    <col min="525" max="525" width="9.5" style="2" customWidth="1"/>
    <col min="526" max="768" width="9" style="2"/>
    <col min="769" max="769" width="14.875" style="2" customWidth="1"/>
    <col min="770" max="780" width="9" style="2"/>
    <col min="781" max="781" width="9.5" style="2" customWidth="1"/>
    <col min="782" max="1024" width="9" style="2"/>
    <col min="1025" max="1025" width="14.875" style="2" customWidth="1"/>
    <col min="1026" max="1036" width="9" style="2"/>
    <col min="1037" max="1037" width="9.5" style="2" customWidth="1"/>
    <col min="1038" max="1280" width="9" style="2"/>
    <col min="1281" max="1281" width="14.875" style="2" customWidth="1"/>
    <col min="1282" max="1292" width="9" style="2"/>
    <col min="1293" max="1293" width="9.5" style="2" customWidth="1"/>
    <col min="1294" max="1536" width="9" style="2"/>
    <col min="1537" max="1537" width="14.875" style="2" customWidth="1"/>
    <col min="1538" max="1548" width="9" style="2"/>
    <col min="1549" max="1549" width="9.5" style="2" customWidth="1"/>
    <col min="1550" max="1792" width="9" style="2"/>
    <col min="1793" max="1793" width="14.875" style="2" customWidth="1"/>
    <col min="1794" max="1804" width="9" style="2"/>
    <col min="1805" max="1805" width="9.5" style="2" customWidth="1"/>
    <col min="1806" max="2048" width="9" style="2"/>
    <col min="2049" max="2049" width="14.875" style="2" customWidth="1"/>
    <col min="2050" max="2060" width="9" style="2"/>
    <col min="2061" max="2061" width="9.5" style="2" customWidth="1"/>
    <col min="2062" max="2304" width="9" style="2"/>
    <col min="2305" max="2305" width="14.875" style="2" customWidth="1"/>
    <col min="2306" max="2316" width="9" style="2"/>
    <col min="2317" max="2317" width="9.5" style="2" customWidth="1"/>
    <col min="2318" max="2560" width="9" style="2"/>
    <col min="2561" max="2561" width="14.875" style="2" customWidth="1"/>
    <col min="2562" max="2572" width="9" style="2"/>
    <col min="2573" max="2573" width="9.5" style="2" customWidth="1"/>
    <col min="2574" max="2816" width="9" style="2"/>
    <col min="2817" max="2817" width="14.875" style="2" customWidth="1"/>
    <col min="2818" max="2828" width="9" style="2"/>
    <col min="2829" max="2829" width="9.5" style="2" customWidth="1"/>
    <col min="2830" max="3072" width="9" style="2"/>
    <col min="3073" max="3073" width="14.875" style="2" customWidth="1"/>
    <col min="3074" max="3084" width="9" style="2"/>
    <col min="3085" max="3085" width="9.5" style="2" customWidth="1"/>
    <col min="3086" max="3328" width="9" style="2"/>
    <col min="3329" max="3329" width="14.875" style="2" customWidth="1"/>
    <col min="3330" max="3340" width="9" style="2"/>
    <col min="3341" max="3341" width="9.5" style="2" customWidth="1"/>
    <col min="3342" max="3584" width="9" style="2"/>
    <col min="3585" max="3585" width="14.875" style="2" customWidth="1"/>
    <col min="3586" max="3596" width="9" style="2"/>
    <col min="3597" max="3597" width="9.5" style="2" customWidth="1"/>
    <col min="3598" max="3840" width="9" style="2"/>
    <col min="3841" max="3841" width="14.875" style="2" customWidth="1"/>
    <col min="3842" max="3852" width="9" style="2"/>
    <col min="3853" max="3853" width="9.5" style="2" customWidth="1"/>
    <col min="3854" max="4096" width="9" style="2"/>
    <col min="4097" max="4097" width="14.875" style="2" customWidth="1"/>
    <col min="4098" max="4108" width="9" style="2"/>
    <col min="4109" max="4109" width="9.5" style="2" customWidth="1"/>
    <col min="4110" max="4352" width="9" style="2"/>
    <col min="4353" max="4353" width="14.875" style="2" customWidth="1"/>
    <col min="4354" max="4364" width="9" style="2"/>
    <col min="4365" max="4365" width="9.5" style="2" customWidth="1"/>
    <col min="4366" max="4608" width="9" style="2"/>
    <col min="4609" max="4609" width="14.875" style="2" customWidth="1"/>
    <col min="4610" max="4620" width="9" style="2"/>
    <col min="4621" max="4621" width="9.5" style="2" customWidth="1"/>
    <col min="4622" max="4864" width="9" style="2"/>
    <col min="4865" max="4865" width="14.875" style="2" customWidth="1"/>
    <col min="4866" max="4876" width="9" style="2"/>
    <col min="4877" max="4877" width="9.5" style="2" customWidth="1"/>
    <col min="4878" max="5120" width="9" style="2"/>
    <col min="5121" max="5121" width="14.875" style="2" customWidth="1"/>
    <col min="5122" max="5132" width="9" style="2"/>
    <col min="5133" max="5133" width="9.5" style="2" customWidth="1"/>
    <col min="5134" max="5376" width="9" style="2"/>
    <col min="5377" max="5377" width="14.875" style="2" customWidth="1"/>
    <col min="5378" max="5388" width="9" style="2"/>
    <col min="5389" max="5389" width="9.5" style="2" customWidth="1"/>
    <col min="5390" max="5632" width="9" style="2"/>
    <col min="5633" max="5633" width="14.875" style="2" customWidth="1"/>
    <col min="5634" max="5644" width="9" style="2"/>
    <col min="5645" max="5645" width="9.5" style="2" customWidth="1"/>
    <col min="5646" max="5888" width="9" style="2"/>
    <col min="5889" max="5889" width="14.875" style="2" customWidth="1"/>
    <col min="5890" max="5900" width="9" style="2"/>
    <col min="5901" max="5901" width="9.5" style="2" customWidth="1"/>
    <col min="5902" max="6144" width="9" style="2"/>
    <col min="6145" max="6145" width="14.875" style="2" customWidth="1"/>
    <col min="6146" max="6156" width="9" style="2"/>
    <col min="6157" max="6157" width="9.5" style="2" customWidth="1"/>
    <col min="6158" max="6400" width="9" style="2"/>
    <col min="6401" max="6401" width="14.875" style="2" customWidth="1"/>
    <col min="6402" max="6412" width="9" style="2"/>
    <col min="6413" max="6413" width="9.5" style="2" customWidth="1"/>
    <col min="6414" max="6656" width="9" style="2"/>
    <col min="6657" max="6657" width="14.875" style="2" customWidth="1"/>
    <col min="6658" max="6668" width="9" style="2"/>
    <col min="6669" max="6669" width="9.5" style="2" customWidth="1"/>
    <col min="6670" max="6912" width="9" style="2"/>
    <col min="6913" max="6913" width="14.875" style="2" customWidth="1"/>
    <col min="6914" max="6924" width="9" style="2"/>
    <col min="6925" max="6925" width="9.5" style="2" customWidth="1"/>
    <col min="6926" max="7168" width="9" style="2"/>
    <col min="7169" max="7169" width="14.875" style="2" customWidth="1"/>
    <col min="7170" max="7180" width="9" style="2"/>
    <col min="7181" max="7181" width="9.5" style="2" customWidth="1"/>
    <col min="7182" max="7424" width="9" style="2"/>
    <col min="7425" max="7425" width="14.875" style="2" customWidth="1"/>
    <col min="7426" max="7436" width="9" style="2"/>
    <col min="7437" max="7437" width="9.5" style="2" customWidth="1"/>
    <col min="7438" max="7680" width="9" style="2"/>
    <col min="7681" max="7681" width="14.875" style="2" customWidth="1"/>
    <col min="7682" max="7692" width="9" style="2"/>
    <col min="7693" max="7693" width="9.5" style="2" customWidth="1"/>
    <col min="7694" max="7936" width="9" style="2"/>
    <col min="7937" max="7937" width="14.875" style="2" customWidth="1"/>
    <col min="7938" max="7948" width="9" style="2"/>
    <col min="7949" max="7949" width="9.5" style="2" customWidth="1"/>
    <col min="7950" max="8192" width="9" style="2"/>
    <col min="8193" max="8193" width="14.875" style="2" customWidth="1"/>
    <col min="8194" max="8204" width="9" style="2"/>
    <col min="8205" max="8205" width="9.5" style="2" customWidth="1"/>
    <col min="8206" max="8448" width="9" style="2"/>
    <col min="8449" max="8449" width="14.875" style="2" customWidth="1"/>
    <col min="8450" max="8460" width="9" style="2"/>
    <col min="8461" max="8461" width="9.5" style="2" customWidth="1"/>
    <col min="8462" max="8704" width="9" style="2"/>
    <col min="8705" max="8705" width="14.875" style="2" customWidth="1"/>
    <col min="8706" max="8716" width="9" style="2"/>
    <col min="8717" max="8717" width="9.5" style="2" customWidth="1"/>
    <col min="8718" max="8960" width="9" style="2"/>
    <col min="8961" max="8961" width="14.875" style="2" customWidth="1"/>
    <col min="8962" max="8972" width="9" style="2"/>
    <col min="8973" max="8973" width="9.5" style="2" customWidth="1"/>
    <col min="8974" max="9216" width="9" style="2"/>
    <col min="9217" max="9217" width="14.875" style="2" customWidth="1"/>
    <col min="9218" max="9228" width="9" style="2"/>
    <col min="9229" max="9229" width="9.5" style="2" customWidth="1"/>
    <col min="9230" max="9472" width="9" style="2"/>
    <col min="9473" max="9473" width="14.875" style="2" customWidth="1"/>
    <col min="9474" max="9484" width="9" style="2"/>
    <col min="9485" max="9485" width="9.5" style="2" customWidth="1"/>
    <col min="9486" max="9728" width="9" style="2"/>
    <col min="9729" max="9729" width="14.875" style="2" customWidth="1"/>
    <col min="9730" max="9740" width="9" style="2"/>
    <col min="9741" max="9741" width="9.5" style="2" customWidth="1"/>
    <col min="9742" max="9984" width="9" style="2"/>
    <col min="9985" max="9985" width="14.875" style="2" customWidth="1"/>
    <col min="9986" max="9996" width="9" style="2"/>
    <col min="9997" max="9997" width="9.5" style="2" customWidth="1"/>
    <col min="9998" max="10240" width="9" style="2"/>
    <col min="10241" max="10241" width="14.875" style="2" customWidth="1"/>
    <col min="10242" max="10252" width="9" style="2"/>
    <col min="10253" max="10253" width="9.5" style="2" customWidth="1"/>
    <col min="10254" max="10496" width="9" style="2"/>
    <col min="10497" max="10497" width="14.875" style="2" customWidth="1"/>
    <col min="10498" max="10508" width="9" style="2"/>
    <col min="10509" max="10509" width="9.5" style="2" customWidth="1"/>
    <col min="10510" max="10752" width="9" style="2"/>
    <col min="10753" max="10753" width="14.875" style="2" customWidth="1"/>
    <col min="10754" max="10764" width="9" style="2"/>
    <col min="10765" max="10765" width="9.5" style="2" customWidth="1"/>
    <col min="10766" max="11008" width="9" style="2"/>
    <col min="11009" max="11009" width="14.875" style="2" customWidth="1"/>
    <col min="11010" max="11020" width="9" style="2"/>
    <col min="11021" max="11021" width="9.5" style="2" customWidth="1"/>
    <col min="11022" max="11264" width="9" style="2"/>
    <col min="11265" max="11265" width="14.875" style="2" customWidth="1"/>
    <col min="11266" max="11276" width="9" style="2"/>
    <col min="11277" max="11277" width="9.5" style="2" customWidth="1"/>
    <col min="11278" max="11520" width="9" style="2"/>
    <col min="11521" max="11521" width="14.875" style="2" customWidth="1"/>
    <col min="11522" max="11532" width="9" style="2"/>
    <col min="11533" max="11533" width="9.5" style="2" customWidth="1"/>
    <col min="11534" max="11776" width="9" style="2"/>
    <col min="11777" max="11777" width="14.875" style="2" customWidth="1"/>
    <col min="11778" max="11788" width="9" style="2"/>
    <col min="11789" max="11789" width="9.5" style="2" customWidth="1"/>
    <col min="11790" max="12032" width="9" style="2"/>
    <col min="12033" max="12033" width="14.875" style="2" customWidth="1"/>
    <col min="12034" max="12044" width="9" style="2"/>
    <col min="12045" max="12045" width="9.5" style="2" customWidth="1"/>
    <col min="12046" max="12288" width="9" style="2"/>
    <col min="12289" max="12289" width="14.875" style="2" customWidth="1"/>
    <col min="12290" max="12300" width="9" style="2"/>
    <col min="12301" max="12301" width="9.5" style="2" customWidth="1"/>
    <col min="12302" max="12544" width="9" style="2"/>
    <col min="12545" max="12545" width="14.875" style="2" customWidth="1"/>
    <col min="12546" max="12556" width="9" style="2"/>
    <col min="12557" max="12557" width="9.5" style="2" customWidth="1"/>
    <col min="12558" max="12800" width="9" style="2"/>
    <col min="12801" max="12801" width="14.875" style="2" customWidth="1"/>
    <col min="12802" max="12812" width="9" style="2"/>
    <col min="12813" max="12813" width="9.5" style="2" customWidth="1"/>
    <col min="12814" max="13056" width="9" style="2"/>
    <col min="13057" max="13057" width="14.875" style="2" customWidth="1"/>
    <col min="13058" max="13068" width="9" style="2"/>
    <col min="13069" max="13069" width="9.5" style="2" customWidth="1"/>
    <col min="13070" max="13312" width="9" style="2"/>
    <col min="13313" max="13313" width="14.875" style="2" customWidth="1"/>
    <col min="13314" max="13324" width="9" style="2"/>
    <col min="13325" max="13325" width="9.5" style="2" customWidth="1"/>
    <col min="13326" max="13568" width="9" style="2"/>
    <col min="13569" max="13569" width="14.875" style="2" customWidth="1"/>
    <col min="13570" max="13580" width="9" style="2"/>
    <col min="13581" max="13581" width="9.5" style="2" customWidth="1"/>
    <col min="13582" max="13824" width="9" style="2"/>
    <col min="13825" max="13825" width="14.875" style="2" customWidth="1"/>
    <col min="13826" max="13836" width="9" style="2"/>
    <col min="13837" max="13837" width="9.5" style="2" customWidth="1"/>
    <col min="13838" max="14080" width="9" style="2"/>
    <col min="14081" max="14081" width="14.875" style="2" customWidth="1"/>
    <col min="14082" max="14092" width="9" style="2"/>
    <col min="14093" max="14093" width="9.5" style="2" customWidth="1"/>
    <col min="14094" max="14336" width="9" style="2"/>
    <col min="14337" max="14337" width="14.875" style="2" customWidth="1"/>
    <col min="14338" max="14348" width="9" style="2"/>
    <col min="14349" max="14349" width="9.5" style="2" customWidth="1"/>
    <col min="14350" max="14592" width="9" style="2"/>
    <col min="14593" max="14593" width="14.875" style="2" customWidth="1"/>
    <col min="14594" max="14604" width="9" style="2"/>
    <col min="14605" max="14605" width="9.5" style="2" customWidth="1"/>
    <col min="14606" max="14848" width="9" style="2"/>
    <col min="14849" max="14849" width="14.875" style="2" customWidth="1"/>
    <col min="14850" max="14860" width="9" style="2"/>
    <col min="14861" max="14861" width="9.5" style="2" customWidth="1"/>
    <col min="14862" max="15104" width="9" style="2"/>
    <col min="15105" max="15105" width="14.875" style="2" customWidth="1"/>
    <col min="15106" max="15116" width="9" style="2"/>
    <col min="15117" max="15117" width="9.5" style="2" customWidth="1"/>
    <col min="15118" max="15360" width="9" style="2"/>
    <col min="15361" max="15361" width="14.875" style="2" customWidth="1"/>
    <col min="15362" max="15372" width="9" style="2"/>
    <col min="15373" max="15373" width="9.5" style="2" customWidth="1"/>
    <col min="15374" max="15616" width="9" style="2"/>
    <col min="15617" max="15617" width="14.875" style="2" customWidth="1"/>
    <col min="15618" max="15628" width="9" style="2"/>
    <col min="15629" max="15629" width="9.5" style="2" customWidth="1"/>
    <col min="15630" max="15872" width="9" style="2"/>
    <col min="15873" max="15873" width="14.875" style="2" customWidth="1"/>
    <col min="15874" max="15884" width="9" style="2"/>
    <col min="15885" max="15885" width="9.5" style="2" customWidth="1"/>
    <col min="15886" max="16128" width="9" style="2"/>
    <col min="16129" max="16129" width="14.875" style="2" customWidth="1"/>
    <col min="16130" max="16140" width="9" style="2"/>
    <col min="16141" max="16141" width="9.5" style="2" customWidth="1"/>
    <col min="16142" max="16384" width="9" style="2"/>
  </cols>
  <sheetData>
    <row r="1" spans="1:14" ht="18.75" x14ac:dyDescent="0.2">
      <c r="A1" s="1" t="s">
        <v>183</v>
      </c>
    </row>
    <row r="2" spans="1:14" ht="14.25" thickBot="1" x14ac:dyDescent="0.2"/>
    <row r="3" spans="1:14" s="49" customFormat="1" ht="13.5" customHeight="1" thickTop="1" x14ac:dyDescent="0.15">
      <c r="A3" s="161" t="s">
        <v>23</v>
      </c>
      <c r="B3" s="161" t="s">
        <v>184</v>
      </c>
      <c r="C3" s="161" t="s">
        <v>185</v>
      </c>
      <c r="D3" s="161" t="s">
        <v>186</v>
      </c>
      <c r="E3" s="161" t="s">
        <v>187</v>
      </c>
      <c r="F3" s="161" t="s">
        <v>188</v>
      </c>
      <c r="G3" s="161" t="s">
        <v>189</v>
      </c>
      <c r="H3" s="161" t="s">
        <v>190</v>
      </c>
      <c r="I3" s="161" t="s">
        <v>191</v>
      </c>
      <c r="J3" s="161" t="s">
        <v>192</v>
      </c>
      <c r="K3" s="161" t="s">
        <v>193</v>
      </c>
      <c r="L3" s="162" t="s">
        <v>194</v>
      </c>
    </row>
    <row r="4" spans="1:14" ht="13.5" customHeight="1" x14ac:dyDescent="0.15">
      <c r="A4" s="104" t="s">
        <v>195</v>
      </c>
      <c r="B4" s="114">
        <v>12460</v>
      </c>
      <c r="C4" s="32">
        <v>12775</v>
      </c>
      <c r="D4" s="32">
        <v>37958</v>
      </c>
      <c r="E4" s="32">
        <v>45908</v>
      </c>
      <c r="F4" s="32">
        <v>22117</v>
      </c>
      <c r="G4" s="32">
        <v>21203</v>
      </c>
      <c r="H4" s="32">
        <v>10154</v>
      </c>
      <c r="I4" s="32">
        <v>27646</v>
      </c>
      <c r="J4" s="32">
        <v>5130</v>
      </c>
      <c r="K4" s="32">
        <v>182818</v>
      </c>
      <c r="L4" s="32">
        <v>378169</v>
      </c>
      <c r="N4" s="32"/>
    </row>
    <row r="5" spans="1:14" ht="13.5" customHeight="1" x14ac:dyDescent="0.15">
      <c r="A5" s="30">
        <v>19</v>
      </c>
      <c r="B5" s="114">
        <v>12832</v>
      </c>
      <c r="C5" s="32">
        <v>12958</v>
      </c>
      <c r="D5" s="32">
        <v>38565</v>
      </c>
      <c r="E5" s="32">
        <v>47568</v>
      </c>
      <c r="F5" s="32">
        <v>22838</v>
      </c>
      <c r="G5" s="32">
        <v>22279</v>
      </c>
      <c r="H5" s="32">
        <v>10734</v>
      </c>
      <c r="I5" s="32">
        <v>28654</v>
      </c>
      <c r="J5" s="32">
        <v>5287</v>
      </c>
      <c r="K5" s="32">
        <v>188946</v>
      </c>
      <c r="L5" s="32">
        <v>390661</v>
      </c>
      <c r="N5" s="32"/>
    </row>
    <row r="6" spans="1:14" ht="13.5" customHeight="1" x14ac:dyDescent="0.15">
      <c r="A6" s="30">
        <v>20</v>
      </c>
      <c r="B6" s="114">
        <v>11990</v>
      </c>
      <c r="C6" s="32">
        <v>12781</v>
      </c>
      <c r="D6" s="32">
        <v>38800</v>
      </c>
      <c r="E6" s="32">
        <v>47525</v>
      </c>
      <c r="F6" s="32">
        <v>23023</v>
      </c>
      <c r="G6" s="32">
        <v>22155</v>
      </c>
      <c r="H6" s="32">
        <v>10545</v>
      </c>
      <c r="I6" s="32">
        <v>28309</v>
      </c>
      <c r="J6" s="32">
        <v>5119</v>
      </c>
      <c r="K6" s="32">
        <v>193202</v>
      </c>
      <c r="L6" s="32">
        <v>393449</v>
      </c>
      <c r="N6" s="32"/>
    </row>
    <row r="7" spans="1:14" ht="13.5" customHeight="1" x14ac:dyDescent="0.15">
      <c r="A7" s="30">
        <v>21</v>
      </c>
      <c r="B7" s="114">
        <v>12511</v>
      </c>
      <c r="C7" s="32">
        <v>13173</v>
      </c>
      <c r="D7" s="32">
        <v>38808</v>
      </c>
      <c r="E7" s="32">
        <v>46884</v>
      </c>
      <c r="F7" s="32">
        <v>23393</v>
      </c>
      <c r="G7" s="32">
        <v>23144</v>
      </c>
      <c r="H7" s="32">
        <v>10625</v>
      </c>
      <c r="I7" s="32">
        <v>28641</v>
      </c>
      <c r="J7" s="32">
        <v>5121</v>
      </c>
      <c r="K7" s="32">
        <v>195310</v>
      </c>
      <c r="L7" s="32">
        <v>397610</v>
      </c>
      <c r="N7" s="32"/>
    </row>
    <row r="8" spans="1:14" ht="13.5" customHeight="1" x14ac:dyDescent="0.15">
      <c r="A8" s="30">
        <v>22</v>
      </c>
      <c r="B8" s="114">
        <v>12785</v>
      </c>
      <c r="C8" s="32">
        <v>13390</v>
      </c>
      <c r="D8" s="32">
        <v>39285</v>
      </c>
      <c r="E8" s="32">
        <v>47784</v>
      </c>
      <c r="F8" s="32">
        <v>23808</v>
      </c>
      <c r="G8" s="32">
        <v>23917</v>
      </c>
      <c r="H8" s="32">
        <v>10848</v>
      </c>
      <c r="I8" s="32">
        <v>28545</v>
      </c>
      <c r="J8" s="32">
        <v>5247</v>
      </c>
      <c r="K8" s="32">
        <v>206471</v>
      </c>
      <c r="L8" s="32">
        <v>412080</v>
      </c>
      <c r="N8" s="32"/>
    </row>
    <row r="9" spans="1:14" ht="13.5" customHeight="1" x14ac:dyDescent="0.15">
      <c r="A9" s="30">
        <v>23</v>
      </c>
      <c r="B9" s="114">
        <v>13062</v>
      </c>
      <c r="C9" s="32">
        <v>13543</v>
      </c>
      <c r="D9" s="32">
        <v>38973</v>
      </c>
      <c r="E9" s="32">
        <v>47272</v>
      </c>
      <c r="F9" s="32">
        <v>23845</v>
      </c>
      <c r="G9" s="32">
        <v>23859</v>
      </c>
      <c r="H9" s="32">
        <v>10917</v>
      </c>
      <c r="I9" s="32">
        <v>29207</v>
      </c>
      <c r="J9" s="32">
        <v>5128</v>
      </c>
      <c r="K9" s="32">
        <v>204921</v>
      </c>
      <c r="L9" s="32">
        <v>410727</v>
      </c>
      <c r="N9" s="32"/>
    </row>
    <row r="10" spans="1:14" ht="13.5" customHeight="1" x14ac:dyDescent="0.15">
      <c r="A10" s="30">
        <v>24</v>
      </c>
      <c r="B10" s="32">
        <v>13394</v>
      </c>
      <c r="C10" s="32">
        <v>13812</v>
      </c>
      <c r="D10" s="32">
        <v>40020</v>
      </c>
      <c r="E10" s="32">
        <v>50699</v>
      </c>
      <c r="F10" s="32">
        <v>23990</v>
      </c>
      <c r="G10" s="32">
        <v>24623</v>
      </c>
      <c r="H10" s="32">
        <v>11218</v>
      </c>
      <c r="I10" s="32">
        <v>29995</v>
      </c>
      <c r="J10" s="32">
        <v>5305</v>
      </c>
      <c r="K10" s="32">
        <v>208724</v>
      </c>
      <c r="L10" s="32">
        <v>421780</v>
      </c>
      <c r="N10" s="32"/>
    </row>
    <row r="11" spans="1:14" ht="13.5" customHeight="1" x14ac:dyDescent="0.15">
      <c r="A11" s="30">
        <v>25</v>
      </c>
      <c r="B11" s="163">
        <v>13525</v>
      </c>
      <c r="C11" s="129">
        <v>13895</v>
      </c>
      <c r="D11" s="129">
        <v>41248</v>
      </c>
      <c r="E11" s="129">
        <v>52324</v>
      </c>
      <c r="F11" s="129">
        <v>24525</v>
      </c>
      <c r="G11" s="129">
        <v>24476</v>
      </c>
      <c r="H11" s="129">
        <v>11300</v>
      </c>
      <c r="I11" s="129">
        <v>29703</v>
      </c>
      <c r="J11" s="129">
        <v>5213</v>
      </c>
      <c r="K11" s="129">
        <v>215710</v>
      </c>
      <c r="L11" s="129">
        <v>431919</v>
      </c>
      <c r="N11" s="32"/>
    </row>
    <row r="12" spans="1:14" ht="13.5" customHeight="1" x14ac:dyDescent="0.15">
      <c r="A12" s="30">
        <v>26</v>
      </c>
      <c r="B12" s="163">
        <v>13355</v>
      </c>
      <c r="C12" s="129">
        <v>14232</v>
      </c>
      <c r="D12" s="129">
        <v>40415</v>
      </c>
      <c r="E12" s="129">
        <v>52799</v>
      </c>
      <c r="F12" s="129">
        <v>24650</v>
      </c>
      <c r="G12" s="129">
        <v>24784</v>
      </c>
      <c r="H12" s="129">
        <v>11496</v>
      </c>
      <c r="I12" s="129">
        <v>29877</v>
      </c>
      <c r="J12" s="129">
        <v>5113</v>
      </c>
      <c r="K12" s="129">
        <v>218874</v>
      </c>
      <c r="L12" s="129">
        <v>435595</v>
      </c>
      <c r="N12" s="32"/>
    </row>
    <row r="13" spans="1:14" x14ac:dyDescent="0.15">
      <c r="A13" s="30">
        <v>27</v>
      </c>
      <c r="B13" s="163">
        <v>13825</v>
      </c>
      <c r="C13" s="129">
        <v>14668</v>
      </c>
      <c r="D13" s="129">
        <v>40996</v>
      </c>
      <c r="E13" s="129">
        <v>53056</v>
      </c>
      <c r="F13" s="129">
        <v>24550</v>
      </c>
      <c r="G13" s="129">
        <v>25660</v>
      </c>
      <c r="H13" s="129">
        <v>12060</v>
      </c>
      <c r="I13" s="129">
        <v>30204</v>
      </c>
      <c r="J13" s="129">
        <v>4981</v>
      </c>
      <c r="K13" s="129">
        <v>222978</v>
      </c>
      <c r="L13" s="129">
        <v>442978</v>
      </c>
      <c r="N13" s="32"/>
    </row>
    <row r="14" spans="1:14" x14ac:dyDescent="0.15">
      <c r="A14" s="30">
        <v>28</v>
      </c>
      <c r="B14" s="163">
        <v>14038</v>
      </c>
      <c r="C14" s="129">
        <v>14952</v>
      </c>
      <c r="D14" s="129">
        <v>41518</v>
      </c>
      <c r="E14" s="129">
        <v>50324</v>
      </c>
      <c r="F14" s="129">
        <v>24309</v>
      </c>
      <c r="G14" s="129">
        <v>26119</v>
      </c>
      <c r="H14" s="129">
        <v>11866</v>
      </c>
      <c r="I14" s="129">
        <v>30229</v>
      </c>
      <c r="J14" s="129">
        <v>5000</v>
      </c>
      <c r="K14" s="129">
        <v>228516</v>
      </c>
      <c r="L14" s="129">
        <v>446871</v>
      </c>
      <c r="N14" s="32"/>
    </row>
    <row r="15" spans="1:14" x14ac:dyDescent="0.15">
      <c r="A15" s="30">
        <v>29</v>
      </c>
      <c r="B15" s="163">
        <v>14456</v>
      </c>
      <c r="C15" s="129">
        <v>14794</v>
      </c>
      <c r="D15" s="129">
        <v>42097</v>
      </c>
      <c r="E15" s="129">
        <v>50875</v>
      </c>
      <c r="F15" s="129">
        <v>24601</v>
      </c>
      <c r="G15" s="129">
        <v>25939</v>
      </c>
      <c r="H15" s="129">
        <v>12040</v>
      </c>
      <c r="I15" s="129">
        <v>30174</v>
      </c>
      <c r="J15" s="129">
        <v>5164</v>
      </c>
      <c r="K15" s="129">
        <v>226193</v>
      </c>
      <c r="L15" s="129">
        <v>446333</v>
      </c>
      <c r="N15" s="32"/>
    </row>
    <row r="16" spans="1:14" x14ac:dyDescent="0.15">
      <c r="A16" s="30">
        <v>30</v>
      </c>
      <c r="B16" s="163">
        <v>13994</v>
      </c>
      <c r="C16" s="129">
        <v>12747</v>
      </c>
      <c r="D16" s="129">
        <v>42217</v>
      </c>
      <c r="E16" s="129">
        <v>52823</v>
      </c>
      <c r="F16" s="129">
        <v>24479</v>
      </c>
      <c r="G16" s="129">
        <v>26502</v>
      </c>
      <c r="H16" s="129">
        <v>12853</v>
      </c>
      <c r="I16" s="129">
        <v>30287</v>
      </c>
      <c r="J16" s="129">
        <v>5344</v>
      </c>
      <c r="K16" s="129">
        <v>224260</v>
      </c>
      <c r="L16" s="129">
        <v>445506</v>
      </c>
      <c r="N16" s="32"/>
    </row>
    <row r="17" spans="1:14" x14ac:dyDescent="0.15">
      <c r="A17" s="104" t="s">
        <v>15</v>
      </c>
      <c r="B17" s="163">
        <v>14037</v>
      </c>
      <c r="C17" s="129">
        <v>12981</v>
      </c>
      <c r="D17" s="129">
        <v>42997</v>
      </c>
      <c r="E17" s="129">
        <v>53729</v>
      </c>
      <c r="F17" s="129">
        <v>25176</v>
      </c>
      <c r="G17" s="129">
        <v>27364</v>
      </c>
      <c r="H17" s="129">
        <v>12228</v>
      </c>
      <c r="I17" s="129">
        <v>30731</v>
      </c>
      <c r="J17" s="129">
        <v>5497</v>
      </c>
      <c r="K17" s="129">
        <v>225718</v>
      </c>
      <c r="L17" s="129">
        <v>450458</v>
      </c>
      <c r="N17" s="32"/>
    </row>
    <row r="18" spans="1:14" x14ac:dyDescent="0.15">
      <c r="A18" s="104">
        <v>2</v>
      </c>
      <c r="B18" s="163">
        <v>13490</v>
      </c>
      <c r="C18" s="129">
        <v>12819</v>
      </c>
      <c r="D18" s="129">
        <v>43059</v>
      </c>
      <c r="E18" s="129">
        <v>54453</v>
      </c>
      <c r="F18" s="129">
        <v>25525</v>
      </c>
      <c r="G18" s="129">
        <v>28357</v>
      </c>
      <c r="H18" s="129">
        <v>12239</v>
      </c>
      <c r="I18" s="129">
        <v>31246</v>
      </c>
      <c r="J18" s="129">
        <v>5549</v>
      </c>
      <c r="K18" s="129">
        <v>227711</v>
      </c>
      <c r="L18" s="129">
        <v>454448</v>
      </c>
      <c r="N18" s="32"/>
    </row>
    <row r="19" spans="1:14" x14ac:dyDescent="0.15">
      <c r="A19" s="104">
        <v>3</v>
      </c>
      <c r="B19" s="163">
        <v>13743</v>
      </c>
      <c r="C19" s="129">
        <v>13090</v>
      </c>
      <c r="D19" s="129">
        <v>43593</v>
      </c>
      <c r="E19" s="129">
        <v>55078</v>
      </c>
      <c r="F19" s="129">
        <v>26202</v>
      </c>
      <c r="G19" s="129">
        <v>29203</v>
      </c>
      <c r="H19" s="129">
        <v>12492</v>
      </c>
      <c r="I19" s="129">
        <v>31928</v>
      </c>
      <c r="J19" s="129">
        <v>5612</v>
      </c>
      <c r="K19" s="129">
        <v>232686</v>
      </c>
      <c r="L19" s="129">
        <v>463627</v>
      </c>
      <c r="N19" s="32"/>
    </row>
    <row r="20" spans="1:14" x14ac:dyDescent="0.15">
      <c r="A20" s="104">
        <v>4</v>
      </c>
      <c r="B20" s="163">
        <v>13936</v>
      </c>
      <c r="C20" s="129">
        <v>13356</v>
      </c>
      <c r="D20" s="129">
        <v>44211</v>
      </c>
      <c r="E20" s="129">
        <v>53714</v>
      </c>
      <c r="F20" s="129">
        <v>26352</v>
      </c>
      <c r="G20" s="129">
        <v>29665</v>
      </c>
      <c r="H20" s="129">
        <v>12589</v>
      </c>
      <c r="I20" s="129">
        <v>32187</v>
      </c>
      <c r="J20" s="129">
        <v>5714</v>
      </c>
      <c r="K20" s="129">
        <v>234965</v>
      </c>
      <c r="L20" s="129">
        <v>466689</v>
      </c>
      <c r="N20" s="32"/>
    </row>
    <row r="21" spans="1:14" ht="13.5" customHeight="1" thickBot="1" x14ac:dyDescent="0.2">
      <c r="A21" s="30"/>
      <c r="B21" s="114"/>
      <c r="C21" s="32"/>
      <c r="D21" s="32"/>
      <c r="E21" s="32"/>
      <c r="F21" s="32"/>
      <c r="G21" s="32"/>
      <c r="H21" s="32"/>
      <c r="I21" s="32"/>
      <c r="J21" s="32"/>
      <c r="K21" s="32"/>
      <c r="L21" s="32"/>
      <c r="N21" s="32"/>
    </row>
    <row r="22" spans="1:14" ht="13.5" customHeight="1" thickTop="1" x14ac:dyDescent="0.15">
      <c r="A22" s="164" t="s">
        <v>196</v>
      </c>
      <c r="B22" s="161" t="s">
        <v>184</v>
      </c>
      <c r="C22" s="161" t="s">
        <v>185</v>
      </c>
      <c r="D22" s="161" t="s">
        <v>186</v>
      </c>
      <c r="E22" s="161" t="s">
        <v>187</v>
      </c>
      <c r="F22" s="161" t="s">
        <v>188</v>
      </c>
      <c r="G22" s="161" t="s">
        <v>189</v>
      </c>
      <c r="H22" s="161" t="s">
        <v>190</v>
      </c>
      <c r="I22" s="161" t="s">
        <v>191</v>
      </c>
      <c r="J22" s="161" t="s">
        <v>192</v>
      </c>
      <c r="K22" s="161" t="s">
        <v>193</v>
      </c>
      <c r="L22" s="162" t="s">
        <v>194</v>
      </c>
      <c r="N22" s="32"/>
    </row>
    <row r="23" spans="1:14" ht="13.5" customHeight="1" x14ac:dyDescent="0.15">
      <c r="A23" s="165" t="s">
        <v>197</v>
      </c>
      <c r="B23" s="114">
        <v>1783</v>
      </c>
      <c r="C23" s="32">
        <v>1175</v>
      </c>
      <c r="D23" s="32">
        <v>4949</v>
      </c>
      <c r="E23" s="32">
        <v>5444</v>
      </c>
      <c r="F23" s="32">
        <v>9280</v>
      </c>
      <c r="G23" s="32">
        <v>3221</v>
      </c>
      <c r="H23" s="32">
        <v>2140</v>
      </c>
      <c r="I23" s="32">
        <v>4777</v>
      </c>
      <c r="J23" s="32">
        <v>1288</v>
      </c>
      <c r="K23" s="32">
        <v>97455</v>
      </c>
      <c r="L23" s="32">
        <v>131512</v>
      </c>
      <c r="N23" s="32"/>
    </row>
    <row r="24" spans="1:14" ht="13.5" customHeight="1" x14ac:dyDescent="0.15">
      <c r="A24" s="165" t="s">
        <v>198</v>
      </c>
      <c r="B24" s="114">
        <v>7438</v>
      </c>
      <c r="C24" s="32">
        <v>11542</v>
      </c>
      <c r="D24" s="32">
        <v>29023</v>
      </c>
      <c r="E24" s="32">
        <v>34314</v>
      </c>
      <c r="F24" s="32">
        <v>15195</v>
      </c>
      <c r="G24" s="32">
        <v>24460</v>
      </c>
      <c r="H24" s="32">
        <v>8280</v>
      </c>
      <c r="I24" s="32">
        <v>23330</v>
      </c>
      <c r="J24" s="32">
        <v>3580</v>
      </c>
      <c r="K24" s="32">
        <v>131448</v>
      </c>
      <c r="L24" s="32">
        <v>288610</v>
      </c>
      <c r="N24" s="32"/>
    </row>
    <row r="25" spans="1:14" x14ac:dyDescent="0.15">
      <c r="A25" s="166" t="s">
        <v>199</v>
      </c>
      <c r="B25" s="167">
        <v>4715</v>
      </c>
      <c r="C25" s="168">
        <v>639</v>
      </c>
      <c r="D25" s="168">
        <v>10239</v>
      </c>
      <c r="E25" s="168">
        <v>13956</v>
      </c>
      <c r="F25" s="168">
        <v>1877</v>
      </c>
      <c r="G25" s="168">
        <v>1984</v>
      </c>
      <c r="H25" s="168">
        <v>2169</v>
      </c>
      <c r="I25" s="168">
        <v>4080</v>
      </c>
      <c r="J25" s="168">
        <v>846</v>
      </c>
      <c r="K25" s="168">
        <v>6062</v>
      </c>
      <c r="L25" s="35">
        <v>46567</v>
      </c>
    </row>
    <row r="26" spans="1:14" x14ac:dyDescent="0.15">
      <c r="A26" s="2" t="s">
        <v>200</v>
      </c>
      <c r="L26" s="36" t="s">
        <v>201</v>
      </c>
    </row>
    <row r="28" spans="1:14" x14ac:dyDescent="0.15">
      <c r="A28" s="169"/>
    </row>
    <row r="29" spans="1:14" x14ac:dyDescent="0.15">
      <c r="A29" s="70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3027-F149-4796-8C3C-EA33A8DA3C92}">
  <dimension ref="A1:I68"/>
  <sheetViews>
    <sheetView view="pageBreakPreview" topLeftCell="A52" zoomScaleNormal="100" zoomScaleSheetLayoutView="100" workbookViewId="0">
      <selection activeCell="A66" sqref="A66"/>
    </sheetView>
  </sheetViews>
  <sheetFormatPr defaultRowHeight="13.5" x14ac:dyDescent="0.15"/>
  <cols>
    <col min="1" max="1" width="12.625" style="2" customWidth="1"/>
    <col min="2" max="2" width="9.125" style="2" bestFit="1" customWidth="1"/>
    <col min="3" max="3" width="9.5" style="2" bestFit="1" customWidth="1"/>
    <col min="4" max="4" width="9.5" style="2" customWidth="1"/>
    <col min="5" max="8" width="10.5" style="2" customWidth="1"/>
    <col min="9" max="256" width="9" style="2"/>
    <col min="257" max="257" width="12.625" style="2" customWidth="1"/>
    <col min="258" max="258" width="9.125" style="2" bestFit="1" customWidth="1"/>
    <col min="259" max="259" width="9.5" style="2" bestFit="1" customWidth="1"/>
    <col min="260" max="260" width="9.5" style="2" customWidth="1"/>
    <col min="261" max="264" width="10.5" style="2" customWidth="1"/>
    <col min="265" max="512" width="9" style="2"/>
    <col min="513" max="513" width="12.625" style="2" customWidth="1"/>
    <col min="514" max="514" width="9.125" style="2" bestFit="1" customWidth="1"/>
    <col min="515" max="515" width="9.5" style="2" bestFit="1" customWidth="1"/>
    <col min="516" max="516" width="9.5" style="2" customWidth="1"/>
    <col min="517" max="520" width="10.5" style="2" customWidth="1"/>
    <col min="521" max="768" width="9" style="2"/>
    <col min="769" max="769" width="12.625" style="2" customWidth="1"/>
    <col min="770" max="770" width="9.125" style="2" bestFit="1" customWidth="1"/>
    <col min="771" max="771" width="9.5" style="2" bestFit="1" customWidth="1"/>
    <col min="772" max="772" width="9.5" style="2" customWidth="1"/>
    <col min="773" max="776" width="10.5" style="2" customWidth="1"/>
    <col min="777" max="1024" width="9" style="2"/>
    <col min="1025" max="1025" width="12.625" style="2" customWidth="1"/>
    <col min="1026" max="1026" width="9.125" style="2" bestFit="1" customWidth="1"/>
    <col min="1027" max="1027" width="9.5" style="2" bestFit="1" customWidth="1"/>
    <col min="1028" max="1028" width="9.5" style="2" customWidth="1"/>
    <col min="1029" max="1032" width="10.5" style="2" customWidth="1"/>
    <col min="1033" max="1280" width="9" style="2"/>
    <col min="1281" max="1281" width="12.625" style="2" customWidth="1"/>
    <col min="1282" max="1282" width="9.125" style="2" bestFit="1" customWidth="1"/>
    <col min="1283" max="1283" width="9.5" style="2" bestFit="1" customWidth="1"/>
    <col min="1284" max="1284" width="9.5" style="2" customWidth="1"/>
    <col min="1285" max="1288" width="10.5" style="2" customWidth="1"/>
    <col min="1289" max="1536" width="9" style="2"/>
    <col min="1537" max="1537" width="12.625" style="2" customWidth="1"/>
    <col min="1538" max="1538" width="9.125" style="2" bestFit="1" customWidth="1"/>
    <col min="1539" max="1539" width="9.5" style="2" bestFit="1" customWidth="1"/>
    <col min="1540" max="1540" width="9.5" style="2" customWidth="1"/>
    <col min="1541" max="1544" width="10.5" style="2" customWidth="1"/>
    <col min="1545" max="1792" width="9" style="2"/>
    <col min="1793" max="1793" width="12.625" style="2" customWidth="1"/>
    <col min="1794" max="1794" width="9.125" style="2" bestFit="1" customWidth="1"/>
    <col min="1795" max="1795" width="9.5" style="2" bestFit="1" customWidth="1"/>
    <col min="1796" max="1796" width="9.5" style="2" customWidth="1"/>
    <col min="1797" max="1800" width="10.5" style="2" customWidth="1"/>
    <col min="1801" max="2048" width="9" style="2"/>
    <col min="2049" max="2049" width="12.625" style="2" customWidth="1"/>
    <col min="2050" max="2050" width="9.125" style="2" bestFit="1" customWidth="1"/>
    <col min="2051" max="2051" width="9.5" style="2" bestFit="1" customWidth="1"/>
    <col min="2052" max="2052" width="9.5" style="2" customWidth="1"/>
    <col min="2053" max="2056" width="10.5" style="2" customWidth="1"/>
    <col min="2057" max="2304" width="9" style="2"/>
    <col min="2305" max="2305" width="12.625" style="2" customWidth="1"/>
    <col min="2306" max="2306" width="9.125" style="2" bestFit="1" customWidth="1"/>
    <col min="2307" max="2307" width="9.5" style="2" bestFit="1" customWidth="1"/>
    <col min="2308" max="2308" width="9.5" style="2" customWidth="1"/>
    <col min="2309" max="2312" width="10.5" style="2" customWidth="1"/>
    <col min="2313" max="2560" width="9" style="2"/>
    <col min="2561" max="2561" width="12.625" style="2" customWidth="1"/>
    <col min="2562" max="2562" width="9.125" style="2" bestFit="1" customWidth="1"/>
    <col min="2563" max="2563" width="9.5" style="2" bestFit="1" customWidth="1"/>
    <col min="2564" max="2564" width="9.5" style="2" customWidth="1"/>
    <col min="2565" max="2568" width="10.5" style="2" customWidth="1"/>
    <col min="2569" max="2816" width="9" style="2"/>
    <col min="2817" max="2817" width="12.625" style="2" customWidth="1"/>
    <col min="2818" max="2818" width="9.125" style="2" bestFit="1" customWidth="1"/>
    <col min="2819" max="2819" width="9.5" style="2" bestFit="1" customWidth="1"/>
    <col min="2820" max="2820" width="9.5" style="2" customWidth="1"/>
    <col min="2821" max="2824" width="10.5" style="2" customWidth="1"/>
    <col min="2825" max="3072" width="9" style="2"/>
    <col min="3073" max="3073" width="12.625" style="2" customWidth="1"/>
    <col min="3074" max="3074" width="9.125" style="2" bestFit="1" customWidth="1"/>
    <col min="3075" max="3075" width="9.5" style="2" bestFit="1" customWidth="1"/>
    <col min="3076" max="3076" width="9.5" style="2" customWidth="1"/>
    <col min="3077" max="3080" width="10.5" style="2" customWidth="1"/>
    <col min="3081" max="3328" width="9" style="2"/>
    <col min="3329" max="3329" width="12.625" style="2" customWidth="1"/>
    <col min="3330" max="3330" width="9.125" style="2" bestFit="1" customWidth="1"/>
    <col min="3331" max="3331" width="9.5" style="2" bestFit="1" customWidth="1"/>
    <col min="3332" max="3332" width="9.5" style="2" customWidth="1"/>
    <col min="3333" max="3336" width="10.5" style="2" customWidth="1"/>
    <col min="3337" max="3584" width="9" style="2"/>
    <col min="3585" max="3585" width="12.625" style="2" customWidth="1"/>
    <col min="3586" max="3586" width="9.125" style="2" bestFit="1" customWidth="1"/>
    <col min="3587" max="3587" width="9.5" style="2" bestFit="1" customWidth="1"/>
    <col min="3588" max="3588" width="9.5" style="2" customWidth="1"/>
    <col min="3589" max="3592" width="10.5" style="2" customWidth="1"/>
    <col min="3593" max="3840" width="9" style="2"/>
    <col min="3841" max="3841" width="12.625" style="2" customWidth="1"/>
    <col min="3842" max="3842" width="9.125" style="2" bestFit="1" customWidth="1"/>
    <col min="3843" max="3843" width="9.5" style="2" bestFit="1" customWidth="1"/>
    <col min="3844" max="3844" width="9.5" style="2" customWidth="1"/>
    <col min="3845" max="3848" width="10.5" style="2" customWidth="1"/>
    <col min="3849" max="4096" width="9" style="2"/>
    <col min="4097" max="4097" width="12.625" style="2" customWidth="1"/>
    <col min="4098" max="4098" width="9.125" style="2" bestFit="1" customWidth="1"/>
    <col min="4099" max="4099" width="9.5" style="2" bestFit="1" customWidth="1"/>
    <col min="4100" max="4100" width="9.5" style="2" customWidth="1"/>
    <col min="4101" max="4104" width="10.5" style="2" customWidth="1"/>
    <col min="4105" max="4352" width="9" style="2"/>
    <col min="4353" max="4353" width="12.625" style="2" customWidth="1"/>
    <col min="4354" max="4354" width="9.125" style="2" bestFit="1" customWidth="1"/>
    <col min="4355" max="4355" width="9.5" style="2" bestFit="1" customWidth="1"/>
    <col min="4356" max="4356" width="9.5" style="2" customWidth="1"/>
    <col min="4357" max="4360" width="10.5" style="2" customWidth="1"/>
    <col min="4361" max="4608" width="9" style="2"/>
    <col min="4609" max="4609" width="12.625" style="2" customWidth="1"/>
    <col min="4610" max="4610" width="9.125" style="2" bestFit="1" customWidth="1"/>
    <col min="4611" max="4611" width="9.5" style="2" bestFit="1" customWidth="1"/>
    <col min="4612" max="4612" width="9.5" style="2" customWidth="1"/>
    <col min="4613" max="4616" width="10.5" style="2" customWidth="1"/>
    <col min="4617" max="4864" width="9" style="2"/>
    <col min="4865" max="4865" width="12.625" style="2" customWidth="1"/>
    <col min="4866" max="4866" width="9.125" style="2" bestFit="1" customWidth="1"/>
    <col min="4867" max="4867" width="9.5" style="2" bestFit="1" customWidth="1"/>
    <col min="4868" max="4868" width="9.5" style="2" customWidth="1"/>
    <col min="4869" max="4872" width="10.5" style="2" customWidth="1"/>
    <col min="4873" max="5120" width="9" style="2"/>
    <col min="5121" max="5121" width="12.625" style="2" customWidth="1"/>
    <col min="5122" max="5122" width="9.125" style="2" bestFit="1" customWidth="1"/>
    <col min="5123" max="5123" width="9.5" style="2" bestFit="1" customWidth="1"/>
    <col min="5124" max="5124" width="9.5" style="2" customWidth="1"/>
    <col min="5125" max="5128" width="10.5" style="2" customWidth="1"/>
    <col min="5129" max="5376" width="9" style="2"/>
    <col min="5377" max="5377" width="12.625" style="2" customWidth="1"/>
    <col min="5378" max="5378" width="9.125" style="2" bestFit="1" customWidth="1"/>
    <col min="5379" max="5379" width="9.5" style="2" bestFit="1" customWidth="1"/>
    <col min="5380" max="5380" width="9.5" style="2" customWidth="1"/>
    <col min="5381" max="5384" width="10.5" style="2" customWidth="1"/>
    <col min="5385" max="5632" width="9" style="2"/>
    <col min="5633" max="5633" width="12.625" style="2" customWidth="1"/>
    <col min="5634" max="5634" width="9.125" style="2" bestFit="1" customWidth="1"/>
    <col min="5635" max="5635" width="9.5" style="2" bestFit="1" customWidth="1"/>
    <col min="5636" max="5636" width="9.5" style="2" customWidth="1"/>
    <col min="5637" max="5640" width="10.5" style="2" customWidth="1"/>
    <col min="5641" max="5888" width="9" style="2"/>
    <col min="5889" max="5889" width="12.625" style="2" customWidth="1"/>
    <col min="5890" max="5890" width="9.125" style="2" bestFit="1" customWidth="1"/>
    <col min="5891" max="5891" width="9.5" style="2" bestFit="1" customWidth="1"/>
    <col min="5892" max="5892" width="9.5" style="2" customWidth="1"/>
    <col min="5893" max="5896" width="10.5" style="2" customWidth="1"/>
    <col min="5897" max="6144" width="9" style="2"/>
    <col min="6145" max="6145" width="12.625" style="2" customWidth="1"/>
    <col min="6146" max="6146" width="9.125" style="2" bestFit="1" customWidth="1"/>
    <col min="6147" max="6147" width="9.5" style="2" bestFit="1" customWidth="1"/>
    <col min="6148" max="6148" width="9.5" style="2" customWidth="1"/>
    <col min="6149" max="6152" width="10.5" style="2" customWidth="1"/>
    <col min="6153" max="6400" width="9" style="2"/>
    <col min="6401" max="6401" width="12.625" style="2" customWidth="1"/>
    <col min="6402" max="6402" width="9.125" style="2" bestFit="1" customWidth="1"/>
    <col min="6403" max="6403" width="9.5" style="2" bestFit="1" customWidth="1"/>
    <col min="6404" max="6404" width="9.5" style="2" customWidth="1"/>
    <col min="6405" max="6408" width="10.5" style="2" customWidth="1"/>
    <col min="6409" max="6656" width="9" style="2"/>
    <col min="6657" max="6657" width="12.625" style="2" customWidth="1"/>
    <col min="6658" max="6658" width="9.125" style="2" bestFit="1" customWidth="1"/>
    <col min="6659" max="6659" width="9.5" style="2" bestFit="1" customWidth="1"/>
    <col min="6660" max="6660" width="9.5" style="2" customWidth="1"/>
    <col min="6661" max="6664" width="10.5" style="2" customWidth="1"/>
    <col min="6665" max="6912" width="9" style="2"/>
    <col min="6913" max="6913" width="12.625" style="2" customWidth="1"/>
    <col min="6914" max="6914" width="9.125" style="2" bestFit="1" customWidth="1"/>
    <col min="6915" max="6915" width="9.5" style="2" bestFit="1" customWidth="1"/>
    <col min="6916" max="6916" width="9.5" style="2" customWidth="1"/>
    <col min="6917" max="6920" width="10.5" style="2" customWidth="1"/>
    <col min="6921" max="7168" width="9" style="2"/>
    <col min="7169" max="7169" width="12.625" style="2" customWidth="1"/>
    <col min="7170" max="7170" width="9.125" style="2" bestFit="1" customWidth="1"/>
    <col min="7171" max="7171" width="9.5" style="2" bestFit="1" customWidth="1"/>
    <col min="7172" max="7172" width="9.5" style="2" customWidth="1"/>
    <col min="7173" max="7176" width="10.5" style="2" customWidth="1"/>
    <col min="7177" max="7424" width="9" style="2"/>
    <col min="7425" max="7425" width="12.625" style="2" customWidth="1"/>
    <col min="7426" max="7426" width="9.125" style="2" bestFit="1" customWidth="1"/>
    <col min="7427" max="7427" width="9.5" style="2" bestFit="1" customWidth="1"/>
    <col min="7428" max="7428" width="9.5" style="2" customWidth="1"/>
    <col min="7429" max="7432" width="10.5" style="2" customWidth="1"/>
    <col min="7433" max="7680" width="9" style="2"/>
    <col min="7681" max="7681" width="12.625" style="2" customWidth="1"/>
    <col min="7682" max="7682" width="9.125" style="2" bestFit="1" customWidth="1"/>
    <col min="7683" max="7683" width="9.5" style="2" bestFit="1" customWidth="1"/>
    <col min="7684" max="7684" width="9.5" style="2" customWidth="1"/>
    <col min="7685" max="7688" width="10.5" style="2" customWidth="1"/>
    <col min="7689" max="7936" width="9" style="2"/>
    <col min="7937" max="7937" width="12.625" style="2" customWidth="1"/>
    <col min="7938" max="7938" width="9.125" style="2" bestFit="1" customWidth="1"/>
    <col min="7939" max="7939" width="9.5" style="2" bestFit="1" customWidth="1"/>
    <col min="7940" max="7940" width="9.5" style="2" customWidth="1"/>
    <col min="7941" max="7944" width="10.5" style="2" customWidth="1"/>
    <col min="7945" max="8192" width="9" style="2"/>
    <col min="8193" max="8193" width="12.625" style="2" customWidth="1"/>
    <col min="8194" max="8194" width="9.125" style="2" bestFit="1" customWidth="1"/>
    <col min="8195" max="8195" width="9.5" style="2" bestFit="1" customWidth="1"/>
    <col min="8196" max="8196" width="9.5" style="2" customWidth="1"/>
    <col min="8197" max="8200" width="10.5" style="2" customWidth="1"/>
    <col min="8201" max="8448" width="9" style="2"/>
    <col min="8449" max="8449" width="12.625" style="2" customWidth="1"/>
    <col min="8450" max="8450" width="9.125" style="2" bestFit="1" customWidth="1"/>
    <col min="8451" max="8451" width="9.5" style="2" bestFit="1" customWidth="1"/>
    <col min="8452" max="8452" width="9.5" style="2" customWidth="1"/>
    <col min="8453" max="8456" width="10.5" style="2" customWidth="1"/>
    <col min="8457" max="8704" width="9" style="2"/>
    <col min="8705" max="8705" width="12.625" style="2" customWidth="1"/>
    <col min="8706" max="8706" width="9.125" style="2" bestFit="1" customWidth="1"/>
    <col min="8707" max="8707" width="9.5" style="2" bestFit="1" customWidth="1"/>
    <col min="8708" max="8708" width="9.5" style="2" customWidth="1"/>
    <col min="8709" max="8712" width="10.5" style="2" customWidth="1"/>
    <col min="8713" max="8960" width="9" style="2"/>
    <col min="8961" max="8961" width="12.625" style="2" customWidth="1"/>
    <col min="8962" max="8962" width="9.125" style="2" bestFit="1" customWidth="1"/>
    <col min="8963" max="8963" width="9.5" style="2" bestFit="1" customWidth="1"/>
    <col min="8964" max="8964" width="9.5" style="2" customWidth="1"/>
    <col min="8965" max="8968" width="10.5" style="2" customWidth="1"/>
    <col min="8969" max="9216" width="9" style="2"/>
    <col min="9217" max="9217" width="12.625" style="2" customWidth="1"/>
    <col min="9218" max="9218" width="9.125" style="2" bestFit="1" customWidth="1"/>
    <col min="9219" max="9219" width="9.5" style="2" bestFit="1" customWidth="1"/>
    <col min="9220" max="9220" width="9.5" style="2" customWidth="1"/>
    <col min="9221" max="9224" width="10.5" style="2" customWidth="1"/>
    <col min="9225" max="9472" width="9" style="2"/>
    <col min="9473" max="9473" width="12.625" style="2" customWidth="1"/>
    <col min="9474" max="9474" width="9.125" style="2" bestFit="1" customWidth="1"/>
    <col min="9475" max="9475" width="9.5" style="2" bestFit="1" customWidth="1"/>
    <col min="9476" max="9476" width="9.5" style="2" customWidth="1"/>
    <col min="9477" max="9480" width="10.5" style="2" customWidth="1"/>
    <col min="9481" max="9728" width="9" style="2"/>
    <col min="9729" max="9729" width="12.625" style="2" customWidth="1"/>
    <col min="9730" max="9730" width="9.125" style="2" bestFit="1" customWidth="1"/>
    <col min="9731" max="9731" width="9.5" style="2" bestFit="1" customWidth="1"/>
    <col min="9732" max="9732" width="9.5" style="2" customWidth="1"/>
    <col min="9733" max="9736" width="10.5" style="2" customWidth="1"/>
    <col min="9737" max="9984" width="9" style="2"/>
    <col min="9985" max="9985" width="12.625" style="2" customWidth="1"/>
    <col min="9986" max="9986" width="9.125" style="2" bestFit="1" customWidth="1"/>
    <col min="9987" max="9987" width="9.5" style="2" bestFit="1" customWidth="1"/>
    <col min="9988" max="9988" width="9.5" style="2" customWidth="1"/>
    <col min="9989" max="9992" width="10.5" style="2" customWidth="1"/>
    <col min="9993" max="10240" width="9" style="2"/>
    <col min="10241" max="10241" width="12.625" style="2" customWidth="1"/>
    <col min="10242" max="10242" width="9.125" style="2" bestFit="1" customWidth="1"/>
    <col min="10243" max="10243" width="9.5" style="2" bestFit="1" customWidth="1"/>
    <col min="10244" max="10244" width="9.5" style="2" customWidth="1"/>
    <col min="10245" max="10248" width="10.5" style="2" customWidth="1"/>
    <col min="10249" max="10496" width="9" style="2"/>
    <col min="10497" max="10497" width="12.625" style="2" customWidth="1"/>
    <col min="10498" max="10498" width="9.125" style="2" bestFit="1" customWidth="1"/>
    <col min="10499" max="10499" width="9.5" style="2" bestFit="1" customWidth="1"/>
    <col min="10500" max="10500" width="9.5" style="2" customWidth="1"/>
    <col min="10501" max="10504" width="10.5" style="2" customWidth="1"/>
    <col min="10505" max="10752" width="9" style="2"/>
    <col min="10753" max="10753" width="12.625" style="2" customWidth="1"/>
    <col min="10754" max="10754" width="9.125" style="2" bestFit="1" customWidth="1"/>
    <col min="10755" max="10755" width="9.5" style="2" bestFit="1" customWidth="1"/>
    <col min="10756" max="10756" width="9.5" style="2" customWidth="1"/>
    <col min="10757" max="10760" width="10.5" style="2" customWidth="1"/>
    <col min="10761" max="11008" width="9" style="2"/>
    <col min="11009" max="11009" width="12.625" style="2" customWidth="1"/>
    <col min="11010" max="11010" width="9.125" style="2" bestFit="1" customWidth="1"/>
    <col min="11011" max="11011" width="9.5" style="2" bestFit="1" customWidth="1"/>
    <col min="11012" max="11012" width="9.5" style="2" customWidth="1"/>
    <col min="11013" max="11016" width="10.5" style="2" customWidth="1"/>
    <col min="11017" max="11264" width="9" style="2"/>
    <col min="11265" max="11265" width="12.625" style="2" customWidth="1"/>
    <col min="11266" max="11266" width="9.125" style="2" bestFit="1" customWidth="1"/>
    <col min="11267" max="11267" width="9.5" style="2" bestFit="1" customWidth="1"/>
    <col min="11268" max="11268" width="9.5" style="2" customWidth="1"/>
    <col min="11269" max="11272" width="10.5" style="2" customWidth="1"/>
    <col min="11273" max="11520" width="9" style="2"/>
    <col min="11521" max="11521" width="12.625" style="2" customWidth="1"/>
    <col min="11522" max="11522" width="9.125" style="2" bestFit="1" customWidth="1"/>
    <col min="11523" max="11523" width="9.5" style="2" bestFit="1" customWidth="1"/>
    <col min="11524" max="11524" width="9.5" style="2" customWidth="1"/>
    <col min="11525" max="11528" width="10.5" style="2" customWidth="1"/>
    <col min="11529" max="11776" width="9" style="2"/>
    <col min="11777" max="11777" width="12.625" style="2" customWidth="1"/>
    <col min="11778" max="11778" width="9.125" style="2" bestFit="1" customWidth="1"/>
    <col min="11779" max="11779" width="9.5" style="2" bestFit="1" customWidth="1"/>
    <col min="11780" max="11780" width="9.5" style="2" customWidth="1"/>
    <col min="11781" max="11784" width="10.5" style="2" customWidth="1"/>
    <col min="11785" max="12032" width="9" style="2"/>
    <col min="12033" max="12033" width="12.625" style="2" customWidth="1"/>
    <col min="12034" max="12034" width="9.125" style="2" bestFit="1" customWidth="1"/>
    <col min="12035" max="12035" width="9.5" style="2" bestFit="1" customWidth="1"/>
    <col min="12036" max="12036" width="9.5" style="2" customWidth="1"/>
    <col min="12037" max="12040" width="10.5" style="2" customWidth="1"/>
    <col min="12041" max="12288" width="9" style="2"/>
    <col min="12289" max="12289" width="12.625" style="2" customWidth="1"/>
    <col min="12290" max="12290" width="9.125" style="2" bestFit="1" customWidth="1"/>
    <col min="12291" max="12291" width="9.5" style="2" bestFit="1" customWidth="1"/>
    <col min="12292" max="12292" width="9.5" style="2" customWidth="1"/>
    <col min="12293" max="12296" width="10.5" style="2" customWidth="1"/>
    <col min="12297" max="12544" width="9" style="2"/>
    <col min="12545" max="12545" width="12.625" style="2" customWidth="1"/>
    <col min="12546" max="12546" width="9.125" style="2" bestFit="1" customWidth="1"/>
    <col min="12547" max="12547" width="9.5" style="2" bestFit="1" customWidth="1"/>
    <col min="12548" max="12548" width="9.5" style="2" customWidth="1"/>
    <col min="12549" max="12552" width="10.5" style="2" customWidth="1"/>
    <col min="12553" max="12800" width="9" style="2"/>
    <col min="12801" max="12801" width="12.625" style="2" customWidth="1"/>
    <col min="12802" max="12802" width="9.125" style="2" bestFit="1" customWidth="1"/>
    <col min="12803" max="12803" width="9.5" style="2" bestFit="1" customWidth="1"/>
    <col min="12804" max="12804" width="9.5" style="2" customWidth="1"/>
    <col min="12805" max="12808" width="10.5" style="2" customWidth="1"/>
    <col min="12809" max="13056" width="9" style="2"/>
    <col min="13057" max="13057" width="12.625" style="2" customWidth="1"/>
    <col min="13058" max="13058" width="9.125" style="2" bestFit="1" customWidth="1"/>
    <col min="13059" max="13059" width="9.5" style="2" bestFit="1" customWidth="1"/>
    <col min="13060" max="13060" width="9.5" style="2" customWidth="1"/>
    <col min="13061" max="13064" width="10.5" style="2" customWidth="1"/>
    <col min="13065" max="13312" width="9" style="2"/>
    <col min="13313" max="13313" width="12.625" style="2" customWidth="1"/>
    <col min="13314" max="13314" width="9.125" style="2" bestFit="1" customWidth="1"/>
    <col min="13315" max="13315" width="9.5" style="2" bestFit="1" customWidth="1"/>
    <col min="13316" max="13316" width="9.5" style="2" customWidth="1"/>
    <col min="13317" max="13320" width="10.5" style="2" customWidth="1"/>
    <col min="13321" max="13568" width="9" style="2"/>
    <col min="13569" max="13569" width="12.625" style="2" customWidth="1"/>
    <col min="13570" max="13570" width="9.125" style="2" bestFit="1" customWidth="1"/>
    <col min="13571" max="13571" width="9.5" style="2" bestFit="1" customWidth="1"/>
    <col min="13572" max="13572" width="9.5" style="2" customWidth="1"/>
    <col min="13573" max="13576" width="10.5" style="2" customWidth="1"/>
    <col min="13577" max="13824" width="9" style="2"/>
    <col min="13825" max="13825" width="12.625" style="2" customWidth="1"/>
    <col min="13826" max="13826" width="9.125" style="2" bestFit="1" customWidth="1"/>
    <col min="13827" max="13827" width="9.5" style="2" bestFit="1" customWidth="1"/>
    <col min="13828" max="13828" width="9.5" style="2" customWidth="1"/>
    <col min="13829" max="13832" width="10.5" style="2" customWidth="1"/>
    <col min="13833" max="14080" width="9" style="2"/>
    <col min="14081" max="14081" width="12.625" style="2" customWidth="1"/>
    <col min="14082" max="14082" width="9.125" style="2" bestFit="1" customWidth="1"/>
    <col min="14083" max="14083" width="9.5" style="2" bestFit="1" customWidth="1"/>
    <col min="14084" max="14084" width="9.5" style="2" customWidth="1"/>
    <col min="14085" max="14088" width="10.5" style="2" customWidth="1"/>
    <col min="14089" max="14336" width="9" style="2"/>
    <col min="14337" max="14337" width="12.625" style="2" customWidth="1"/>
    <col min="14338" max="14338" width="9.125" style="2" bestFit="1" customWidth="1"/>
    <col min="14339" max="14339" width="9.5" style="2" bestFit="1" customWidth="1"/>
    <col min="14340" max="14340" width="9.5" style="2" customWidth="1"/>
    <col min="14341" max="14344" width="10.5" style="2" customWidth="1"/>
    <col min="14345" max="14592" width="9" style="2"/>
    <col min="14593" max="14593" width="12.625" style="2" customWidth="1"/>
    <col min="14594" max="14594" width="9.125" style="2" bestFit="1" customWidth="1"/>
    <col min="14595" max="14595" width="9.5" style="2" bestFit="1" customWidth="1"/>
    <col min="14596" max="14596" width="9.5" style="2" customWidth="1"/>
    <col min="14597" max="14600" width="10.5" style="2" customWidth="1"/>
    <col min="14601" max="14848" width="9" style="2"/>
    <col min="14849" max="14849" width="12.625" style="2" customWidth="1"/>
    <col min="14850" max="14850" width="9.125" style="2" bestFit="1" customWidth="1"/>
    <col min="14851" max="14851" width="9.5" style="2" bestFit="1" customWidth="1"/>
    <col min="14852" max="14852" width="9.5" style="2" customWidth="1"/>
    <col min="14853" max="14856" width="10.5" style="2" customWidth="1"/>
    <col min="14857" max="15104" width="9" style="2"/>
    <col min="15105" max="15105" width="12.625" style="2" customWidth="1"/>
    <col min="15106" max="15106" width="9.125" style="2" bestFit="1" customWidth="1"/>
    <col min="15107" max="15107" width="9.5" style="2" bestFit="1" customWidth="1"/>
    <col min="15108" max="15108" width="9.5" style="2" customWidth="1"/>
    <col min="15109" max="15112" width="10.5" style="2" customWidth="1"/>
    <col min="15113" max="15360" width="9" style="2"/>
    <col min="15361" max="15361" width="12.625" style="2" customWidth="1"/>
    <col min="15362" max="15362" width="9.125" style="2" bestFit="1" customWidth="1"/>
    <col min="15363" max="15363" width="9.5" style="2" bestFit="1" customWidth="1"/>
    <col min="15364" max="15364" width="9.5" style="2" customWidth="1"/>
    <col min="15365" max="15368" width="10.5" style="2" customWidth="1"/>
    <col min="15369" max="15616" width="9" style="2"/>
    <col min="15617" max="15617" width="12.625" style="2" customWidth="1"/>
    <col min="15618" max="15618" width="9.125" style="2" bestFit="1" customWidth="1"/>
    <col min="15619" max="15619" width="9.5" style="2" bestFit="1" customWidth="1"/>
    <col min="15620" max="15620" width="9.5" style="2" customWidth="1"/>
    <col min="15621" max="15624" width="10.5" style="2" customWidth="1"/>
    <col min="15625" max="15872" width="9" style="2"/>
    <col min="15873" max="15873" width="12.625" style="2" customWidth="1"/>
    <col min="15874" max="15874" width="9.125" style="2" bestFit="1" customWidth="1"/>
    <col min="15875" max="15875" width="9.5" style="2" bestFit="1" customWidth="1"/>
    <col min="15876" max="15876" width="9.5" style="2" customWidth="1"/>
    <col min="15877" max="15880" width="10.5" style="2" customWidth="1"/>
    <col min="15881" max="16128" width="9" style="2"/>
    <col min="16129" max="16129" width="12.625" style="2" customWidth="1"/>
    <col min="16130" max="16130" width="9.125" style="2" bestFit="1" customWidth="1"/>
    <col min="16131" max="16131" width="9.5" style="2" bestFit="1" customWidth="1"/>
    <col min="16132" max="16132" width="9.5" style="2" customWidth="1"/>
    <col min="16133" max="16136" width="10.5" style="2" customWidth="1"/>
    <col min="16137" max="16384" width="9" style="2"/>
  </cols>
  <sheetData>
    <row r="1" spans="1:8" ht="18.75" x14ac:dyDescent="0.2">
      <c r="A1" s="1" t="s">
        <v>202</v>
      </c>
    </row>
    <row r="2" spans="1:8" ht="14.25" thickBot="1" x14ac:dyDescent="0.2">
      <c r="A2" s="27"/>
      <c r="B2" s="27"/>
      <c r="C2" s="27"/>
      <c r="D2" s="27"/>
      <c r="E2" s="27"/>
      <c r="F2" s="27"/>
      <c r="G2" s="27"/>
      <c r="H2" s="28" t="s">
        <v>203</v>
      </c>
    </row>
    <row r="3" spans="1:8" ht="14.25" thickTop="1" x14ac:dyDescent="0.15">
      <c r="A3" s="217" t="s">
        <v>23</v>
      </c>
      <c r="B3" s="217" t="s">
        <v>204</v>
      </c>
      <c r="C3" s="215" t="s">
        <v>205</v>
      </c>
      <c r="D3" s="170"/>
      <c r="E3" s="262" t="s">
        <v>206</v>
      </c>
      <c r="F3" s="171"/>
      <c r="G3" s="262" t="s">
        <v>207</v>
      </c>
      <c r="H3" s="172"/>
    </row>
    <row r="4" spans="1:8" x14ac:dyDescent="0.15">
      <c r="A4" s="261"/>
      <c r="B4" s="261"/>
      <c r="C4" s="255"/>
      <c r="D4" s="10" t="s">
        <v>208</v>
      </c>
      <c r="E4" s="215"/>
      <c r="F4" s="10" t="s">
        <v>209</v>
      </c>
      <c r="G4" s="215"/>
      <c r="H4" s="173" t="s">
        <v>208</v>
      </c>
    </row>
    <row r="5" spans="1:8" x14ac:dyDescent="0.15">
      <c r="A5" s="174" t="s">
        <v>210</v>
      </c>
      <c r="B5" s="143">
        <v>283</v>
      </c>
      <c r="C5" s="143">
        <v>426837</v>
      </c>
      <c r="D5" s="143">
        <v>1508.2579505300353</v>
      </c>
      <c r="E5" s="143">
        <v>122141</v>
      </c>
      <c r="F5" s="143">
        <v>431.59363957597174</v>
      </c>
      <c r="G5" s="143">
        <v>559584</v>
      </c>
      <c r="H5" s="143">
        <v>1977.3286219081272</v>
      </c>
    </row>
    <row r="6" spans="1:8" x14ac:dyDescent="0.15">
      <c r="A6" s="175" t="s">
        <v>211</v>
      </c>
      <c r="B6" s="176">
        <v>281</v>
      </c>
      <c r="C6" s="177">
        <v>410529</v>
      </c>
      <c r="D6" s="177">
        <v>1460.9572953736654</v>
      </c>
      <c r="E6" s="177">
        <v>118949</v>
      </c>
      <c r="F6" s="177">
        <v>423.30604982206404</v>
      </c>
      <c r="G6" s="177">
        <v>547810</v>
      </c>
      <c r="H6" s="177">
        <v>1949.5017793594307</v>
      </c>
    </row>
    <row r="7" spans="1:8" x14ac:dyDescent="0.15">
      <c r="A7" s="178" t="s">
        <v>212</v>
      </c>
      <c r="B7" s="179">
        <v>259</v>
      </c>
      <c r="C7" s="92">
        <v>4479</v>
      </c>
      <c r="D7" s="92">
        <v>17.293436293436294</v>
      </c>
      <c r="E7" s="92">
        <v>3214</v>
      </c>
      <c r="F7" s="92">
        <v>12.40926640926641</v>
      </c>
      <c r="G7" s="92">
        <v>9863</v>
      </c>
      <c r="H7" s="92">
        <v>38.081081081081081</v>
      </c>
    </row>
    <row r="8" spans="1:8" x14ac:dyDescent="0.15">
      <c r="A8" s="178" t="s">
        <v>213</v>
      </c>
      <c r="B8" s="179">
        <v>248</v>
      </c>
      <c r="C8" s="92" t="s">
        <v>101</v>
      </c>
      <c r="D8" s="92" t="s">
        <v>101</v>
      </c>
      <c r="E8" s="92">
        <v>1935</v>
      </c>
      <c r="F8" s="92">
        <v>7.80241935483871</v>
      </c>
      <c r="G8" s="92">
        <v>5631</v>
      </c>
      <c r="H8" s="92">
        <v>22.705645161290324</v>
      </c>
    </row>
    <row r="9" spans="1:8" x14ac:dyDescent="0.15">
      <c r="A9" s="175" t="s">
        <v>214</v>
      </c>
      <c r="B9" s="176">
        <v>283</v>
      </c>
      <c r="C9" s="177">
        <v>394976</v>
      </c>
      <c r="D9" s="177">
        <v>1395.6749116607773</v>
      </c>
      <c r="E9" s="177">
        <v>117571</v>
      </c>
      <c r="F9" s="177">
        <v>415.44522968197879</v>
      </c>
      <c r="G9" s="177">
        <v>544107</v>
      </c>
      <c r="H9" s="177">
        <v>1922.6395759717313</v>
      </c>
    </row>
    <row r="10" spans="1:8" x14ac:dyDescent="0.15">
      <c r="A10" s="178" t="s">
        <v>212</v>
      </c>
      <c r="B10" s="179">
        <v>286</v>
      </c>
      <c r="C10" s="92">
        <v>5993</v>
      </c>
      <c r="D10" s="92">
        <v>21.176678445229683</v>
      </c>
      <c r="E10" s="92">
        <v>3721</v>
      </c>
      <c r="F10" s="92">
        <v>13.148409893992932</v>
      </c>
      <c r="G10" s="92">
        <v>15873</v>
      </c>
      <c r="H10" s="92">
        <v>56.088339222614842</v>
      </c>
    </row>
    <row r="11" spans="1:8" x14ac:dyDescent="0.15">
      <c r="A11" s="178" t="s">
        <v>213</v>
      </c>
      <c r="B11" s="179">
        <v>285</v>
      </c>
      <c r="C11" s="92">
        <v>7471</v>
      </c>
      <c r="D11" s="92">
        <v>26.399293286219081</v>
      </c>
      <c r="E11" s="92">
        <v>3125</v>
      </c>
      <c r="F11" s="92">
        <v>11.042402826855124</v>
      </c>
      <c r="G11" s="92">
        <v>12471</v>
      </c>
      <c r="H11" s="92">
        <v>44.06713780918728</v>
      </c>
    </row>
    <row r="12" spans="1:8" x14ac:dyDescent="0.15">
      <c r="A12" s="175" t="s">
        <v>215</v>
      </c>
      <c r="B12" s="176">
        <v>285</v>
      </c>
      <c r="C12" s="177">
        <v>380470</v>
      </c>
      <c r="D12" s="177">
        <v>1334.9824561403509</v>
      </c>
      <c r="E12" s="177">
        <v>118442</v>
      </c>
      <c r="F12" s="177">
        <v>415.5859649122807</v>
      </c>
      <c r="G12" s="177">
        <v>555507</v>
      </c>
      <c r="H12" s="177">
        <v>1949</v>
      </c>
    </row>
    <row r="13" spans="1:8" x14ac:dyDescent="0.15">
      <c r="A13" s="178" t="s">
        <v>212</v>
      </c>
      <c r="B13" s="179">
        <v>285</v>
      </c>
      <c r="C13" s="92">
        <v>7842</v>
      </c>
      <c r="D13" s="92">
        <v>27.515789473684212</v>
      </c>
      <c r="E13" s="92">
        <v>4793</v>
      </c>
      <c r="F13" s="92">
        <v>16.817543859649124</v>
      </c>
      <c r="G13" s="92">
        <v>22184</v>
      </c>
      <c r="H13" s="92">
        <v>78</v>
      </c>
    </row>
    <row r="14" spans="1:8" x14ac:dyDescent="0.15">
      <c r="A14" s="178" t="s">
        <v>213</v>
      </c>
      <c r="B14" s="179">
        <v>292</v>
      </c>
      <c r="C14" s="92">
        <v>9622</v>
      </c>
      <c r="D14" s="92">
        <v>32</v>
      </c>
      <c r="E14" s="92">
        <v>4081</v>
      </c>
      <c r="F14" s="92">
        <v>13.976027397260275</v>
      </c>
      <c r="G14" s="92">
        <v>18655</v>
      </c>
      <c r="H14" s="92">
        <v>64</v>
      </c>
    </row>
    <row r="15" spans="1:8" x14ac:dyDescent="0.15">
      <c r="A15" s="175" t="s">
        <v>216</v>
      </c>
      <c r="B15" s="176">
        <v>280</v>
      </c>
      <c r="C15" s="177">
        <v>385816</v>
      </c>
      <c r="D15" s="177">
        <v>1377.9142857142858</v>
      </c>
      <c r="E15" s="177">
        <v>130113</v>
      </c>
      <c r="F15" s="177">
        <v>464.68928571428569</v>
      </c>
      <c r="G15" s="177">
        <v>599180</v>
      </c>
      <c r="H15" s="177">
        <v>2140</v>
      </c>
    </row>
    <row r="16" spans="1:8" x14ac:dyDescent="0.15">
      <c r="A16" s="178" t="s">
        <v>212</v>
      </c>
      <c r="B16" s="179">
        <v>283</v>
      </c>
      <c r="C16" s="92">
        <v>8613</v>
      </c>
      <c r="D16" s="92">
        <v>30.434628975265017</v>
      </c>
      <c r="E16" s="92">
        <v>5036</v>
      </c>
      <c r="F16" s="92">
        <v>17.795053003533567</v>
      </c>
      <c r="G16" s="92">
        <v>23283</v>
      </c>
      <c r="H16" s="92">
        <v>82</v>
      </c>
    </row>
    <row r="17" spans="1:8" x14ac:dyDescent="0.15">
      <c r="A17" s="178" t="s">
        <v>213</v>
      </c>
      <c r="B17" s="179">
        <v>290</v>
      </c>
      <c r="C17" s="92">
        <v>12248</v>
      </c>
      <c r="D17" s="92">
        <v>42.234482758620686</v>
      </c>
      <c r="E17" s="92">
        <v>5362</v>
      </c>
      <c r="F17" s="92">
        <v>18.489655172413794</v>
      </c>
      <c r="G17" s="92">
        <v>25304</v>
      </c>
      <c r="H17" s="92">
        <v>87</v>
      </c>
    </row>
    <row r="18" spans="1:8" x14ac:dyDescent="0.15">
      <c r="A18" s="175" t="s">
        <v>217</v>
      </c>
      <c r="B18" s="176">
        <v>284</v>
      </c>
      <c r="C18" s="177">
        <v>380150</v>
      </c>
      <c r="D18" s="177">
        <v>1339</v>
      </c>
      <c r="E18" s="177">
        <v>138108</v>
      </c>
      <c r="F18" s="177">
        <v>486</v>
      </c>
      <c r="G18" s="177">
        <v>623404</v>
      </c>
      <c r="H18" s="177">
        <v>2195</v>
      </c>
    </row>
    <row r="19" spans="1:8" x14ac:dyDescent="0.15">
      <c r="A19" s="178" t="s">
        <v>212</v>
      </c>
      <c r="B19" s="179">
        <v>287</v>
      </c>
      <c r="C19" s="92">
        <v>8836</v>
      </c>
      <c r="D19" s="92">
        <v>31</v>
      </c>
      <c r="E19" s="92">
        <v>5251</v>
      </c>
      <c r="F19" s="92">
        <v>18</v>
      </c>
      <c r="G19" s="92">
        <v>24891</v>
      </c>
      <c r="H19" s="92">
        <v>85</v>
      </c>
    </row>
    <row r="20" spans="1:8" x14ac:dyDescent="0.15">
      <c r="A20" s="178" t="s">
        <v>213</v>
      </c>
      <c r="B20" s="179">
        <v>292</v>
      </c>
      <c r="C20" s="92">
        <v>12644</v>
      </c>
      <c r="D20" s="92">
        <v>43</v>
      </c>
      <c r="E20" s="92">
        <v>6176</v>
      </c>
      <c r="F20" s="92">
        <v>21</v>
      </c>
      <c r="G20" s="92">
        <v>31221</v>
      </c>
      <c r="H20" s="92">
        <v>107</v>
      </c>
    </row>
    <row r="21" spans="1:8" x14ac:dyDescent="0.15">
      <c r="A21" s="175" t="s">
        <v>218</v>
      </c>
      <c r="B21" s="176">
        <v>284</v>
      </c>
      <c r="C21" s="177">
        <v>369929</v>
      </c>
      <c r="D21" s="177">
        <v>1303</v>
      </c>
      <c r="E21" s="177">
        <v>139210</v>
      </c>
      <c r="F21" s="177">
        <v>490</v>
      </c>
      <c r="G21" s="177">
        <v>624903</v>
      </c>
      <c r="H21" s="177">
        <v>2200</v>
      </c>
    </row>
    <row r="22" spans="1:8" x14ac:dyDescent="0.15">
      <c r="A22" s="178" t="s">
        <v>212</v>
      </c>
      <c r="B22" s="179">
        <v>283</v>
      </c>
      <c r="C22" s="92">
        <v>9307</v>
      </c>
      <c r="D22" s="92">
        <v>33</v>
      </c>
      <c r="E22" s="92">
        <v>5640</v>
      </c>
      <c r="F22" s="92">
        <v>20</v>
      </c>
      <c r="G22" s="92">
        <v>27498</v>
      </c>
      <c r="H22" s="92">
        <v>97</v>
      </c>
    </row>
    <row r="23" spans="1:8" x14ac:dyDescent="0.15">
      <c r="A23" s="178" t="s">
        <v>213</v>
      </c>
      <c r="B23" s="179">
        <v>293</v>
      </c>
      <c r="C23" s="92">
        <v>14027</v>
      </c>
      <c r="D23" s="92">
        <v>48</v>
      </c>
      <c r="E23" s="92">
        <v>7326</v>
      </c>
      <c r="F23" s="92">
        <v>25</v>
      </c>
      <c r="G23" s="92">
        <v>37565</v>
      </c>
      <c r="H23" s="92">
        <v>128</v>
      </c>
    </row>
    <row r="24" spans="1:8" x14ac:dyDescent="0.15">
      <c r="A24" s="175" t="s">
        <v>219</v>
      </c>
      <c r="B24" s="176">
        <v>283</v>
      </c>
      <c r="C24" s="177">
        <v>358399</v>
      </c>
      <c r="D24" s="177">
        <v>1266</v>
      </c>
      <c r="E24" s="177">
        <v>141482</v>
      </c>
      <c r="F24" s="177">
        <v>500</v>
      </c>
      <c r="G24" s="177">
        <v>642446</v>
      </c>
      <c r="H24" s="177">
        <v>2270</v>
      </c>
    </row>
    <row r="25" spans="1:8" x14ac:dyDescent="0.15">
      <c r="A25" s="178" t="s">
        <v>212</v>
      </c>
      <c r="B25" s="179">
        <v>283</v>
      </c>
      <c r="C25" s="92">
        <v>9359</v>
      </c>
      <c r="D25" s="92">
        <v>33</v>
      </c>
      <c r="E25" s="92">
        <v>5867</v>
      </c>
      <c r="F25" s="92">
        <v>21</v>
      </c>
      <c r="G25" s="92">
        <v>29590</v>
      </c>
      <c r="H25" s="92">
        <v>105</v>
      </c>
    </row>
    <row r="26" spans="1:8" x14ac:dyDescent="0.15">
      <c r="A26" s="178" t="s">
        <v>213</v>
      </c>
      <c r="B26" s="179">
        <v>288</v>
      </c>
      <c r="C26" s="92">
        <v>14730</v>
      </c>
      <c r="D26" s="92">
        <v>51</v>
      </c>
      <c r="E26" s="92">
        <v>7362</v>
      </c>
      <c r="F26" s="92">
        <v>26</v>
      </c>
      <c r="G26" s="92">
        <v>37670</v>
      </c>
      <c r="H26" s="92">
        <v>131</v>
      </c>
    </row>
    <row r="27" spans="1:8" x14ac:dyDescent="0.15">
      <c r="A27" s="175" t="s">
        <v>220</v>
      </c>
      <c r="B27" s="176">
        <v>281</v>
      </c>
      <c r="C27" s="177">
        <v>364180</v>
      </c>
      <c r="D27" s="177">
        <v>1296.0142348754448</v>
      </c>
      <c r="E27" s="177">
        <v>154074</v>
      </c>
      <c r="F27" s="177">
        <v>548.3060498220641</v>
      </c>
      <c r="G27" s="177">
        <v>634846</v>
      </c>
      <c r="H27" s="177">
        <v>2259.2384341637012</v>
      </c>
    </row>
    <row r="28" spans="1:8" x14ac:dyDescent="0.15">
      <c r="A28" s="178" t="s">
        <v>212</v>
      </c>
      <c r="B28" s="179">
        <v>284</v>
      </c>
      <c r="C28" s="92">
        <v>8895</v>
      </c>
      <c r="D28" s="92">
        <v>31.320422535211268</v>
      </c>
      <c r="E28" s="92">
        <v>6647</v>
      </c>
      <c r="F28" s="92">
        <v>23.404929577464788</v>
      </c>
      <c r="G28" s="92">
        <v>32932</v>
      </c>
      <c r="H28" s="92">
        <v>115.95774647887323</v>
      </c>
    </row>
    <row r="29" spans="1:8" x14ac:dyDescent="0.15">
      <c r="A29" s="178" t="s">
        <v>213</v>
      </c>
      <c r="B29" s="179">
        <v>291</v>
      </c>
      <c r="C29" s="92">
        <v>15401</v>
      </c>
      <c r="D29" s="92">
        <v>52.924398625429554</v>
      </c>
      <c r="E29" s="92">
        <v>8613</v>
      </c>
      <c r="F29" s="92">
        <v>29.597938144329898</v>
      </c>
      <c r="G29" s="92">
        <v>41087</v>
      </c>
      <c r="H29" s="92">
        <v>141.19243986254295</v>
      </c>
    </row>
    <row r="30" spans="1:8" x14ac:dyDescent="0.15">
      <c r="A30" s="175" t="s">
        <v>221</v>
      </c>
      <c r="B30" s="176">
        <v>283</v>
      </c>
      <c r="C30" s="177">
        <v>360504</v>
      </c>
      <c r="D30" s="177">
        <f>+C30/B30</f>
        <v>1273.8657243816253</v>
      </c>
      <c r="E30" s="177">
        <v>157334</v>
      </c>
      <c r="F30" s="177">
        <f>+E30/B30</f>
        <v>555.95053003533565</v>
      </c>
      <c r="G30" s="177">
        <v>634837</v>
      </c>
      <c r="H30" s="177">
        <f>+G30/B30</f>
        <v>2243.2402826855123</v>
      </c>
    </row>
    <row r="31" spans="1:8" x14ac:dyDescent="0.15">
      <c r="A31" s="178" t="s">
        <v>212</v>
      </c>
      <c r="B31" s="179">
        <v>287</v>
      </c>
      <c r="C31" s="92">
        <v>8968</v>
      </c>
      <c r="D31" s="92">
        <f>+C31/B31</f>
        <v>31.247386759581882</v>
      </c>
      <c r="E31" s="92">
        <v>6910</v>
      </c>
      <c r="F31" s="92">
        <f>+E31/B31</f>
        <v>24.076655052264808</v>
      </c>
      <c r="G31" s="92">
        <v>38564</v>
      </c>
      <c r="H31" s="92">
        <f>+G31/B31</f>
        <v>134.36933797909407</v>
      </c>
    </row>
    <row r="32" spans="1:8" x14ac:dyDescent="0.15">
      <c r="A32" s="178" t="s">
        <v>213</v>
      </c>
      <c r="B32" s="179">
        <v>293</v>
      </c>
      <c r="C32" s="92">
        <v>15439</v>
      </c>
      <c r="D32" s="92">
        <f>+C32/B32</f>
        <v>52.69283276450512</v>
      </c>
      <c r="E32" s="92">
        <v>8575</v>
      </c>
      <c r="F32" s="92">
        <f>+E32/B32</f>
        <v>29.266211604095563</v>
      </c>
      <c r="G32" s="92">
        <v>40167</v>
      </c>
      <c r="H32" s="92">
        <f>+G32/B32</f>
        <v>137.08873720136518</v>
      </c>
    </row>
    <row r="33" spans="1:8" x14ac:dyDescent="0.15">
      <c r="A33" s="175" t="s">
        <v>222</v>
      </c>
      <c r="B33" s="176">
        <v>284</v>
      </c>
      <c r="C33" s="177">
        <v>345969</v>
      </c>
      <c r="D33" s="177">
        <v>1218</v>
      </c>
      <c r="E33" s="177">
        <v>156022</v>
      </c>
      <c r="F33" s="177">
        <v>549</v>
      </c>
      <c r="G33" s="177">
        <v>623930</v>
      </c>
      <c r="H33" s="177">
        <v>2197</v>
      </c>
    </row>
    <row r="34" spans="1:8" x14ac:dyDescent="0.15">
      <c r="A34" s="178" t="s">
        <v>212</v>
      </c>
      <c r="B34" s="179">
        <v>291</v>
      </c>
      <c r="C34" s="92">
        <v>9108</v>
      </c>
      <c r="D34" s="92">
        <v>31</v>
      </c>
      <c r="E34" s="92">
        <v>7858</v>
      </c>
      <c r="F34" s="92">
        <v>27</v>
      </c>
      <c r="G34" s="92">
        <v>42522</v>
      </c>
      <c r="H34" s="92">
        <v>146</v>
      </c>
    </row>
    <row r="35" spans="1:8" x14ac:dyDescent="0.15">
      <c r="A35" s="178" t="s">
        <v>213</v>
      </c>
      <c r="B35" s="179">
        <v>293</v>
      </c>
      <c r="C35" s="92">
        <v>15397</v>
      </c>
      <c r="D35" s="92">
        <v>53</v>
      </c>
      <c r="E35" s="92">
        <v>8571</v>
      </c>
      <c r="F35" s="92">
        <v>29</v>
      </c>
      <c r="G35" s="92">
        <v>40111</v>
      </c>
      <c r="H35" s="92">
        <v>137</v>
      </c>
    </row>
    <row r="36" spans="1:8" x14ac:dyDescent="0.15">
      <c r="A36" s="175" t="s">
        <v>223</v>
      </c>
      <c r="B36" s="180">
        <v>287</v>
      </c>
      <c r="C36" s="181">
        <v>358638</v>
      </c>
      <c r="D36" s="181">
        <v>1250</v>
      </c>
      <c r="E36" s="181">
        <v>156122</v>
      </c>
      <c r="F36" s="181">
        <v>544</v>
      </c>
      <c r="G36" s="181">
        <v>632483</v>
      </c>
      <c r="H36" s="181">
        <v>2204</v>
      </c>
    </row>
    <row r="37" spans="1:8" x14ac:dyDescent="0.15">
      <c r="A37" s="178" t="s">
        <v>212</v>
      </c>
      <c r="B37" s="145">
        <v>290</v>
      </c>
      <c r="C37" s="91">
        <v>9848</v>
      </c>
      <c r="D37" s="91">
        <v>34</v>
      </c>
      <c r="E37" s="91">
        <v>8930</v>
      </c>
      <c r="F37" s="91">
        <v>31</v>
      </c>
      <c r="G37" s="91">
        <v>43064</v>
      </c>
      <c r="H37" s="91">
        <v>148</v>
      </c>
    </row>
    <row r="38" spans="1:8" x14ac:dyDescent="0.15">
      <c r="A38" s="178" t="s">
        <v>213</v>
      </c>
      <c r="B38" s="145">
        <v>293</v>
      </c>
      <c r="C38" s="91">
        <v>15819</v>
      </c>
      <c r="D38" s="91">
        <v>54</v>
      </c>
      <c r="E38" s="91">
        <v>8588</v>
      </c>
      <c r="F38" s="91">
        <v>29</v>
      </c>
      <c r="G38" s="91">
        <v>41141</v>
      </c>
      <c r="H38" s="91">
        <v>140</v>
      </c>
    </row>
    <row r="39" spans="1:8" x14ac:dyDescent="0.15">
      <c r="A39" s="175" t="s">
        <v>224</v>
      </c>
      <c r="B39" s="180">
        <v>284</v>
      </c>
      <c r="C39" s="181">
        <v>327053</v>
      </c>
      <c r="D39" s="181">
        <v>1152</v>
      </c>
      <c r="E39" s="181">
        <v>147848</v>
      </c>
      <c r="F39" s="181">
        <v>521</v>
      </c>
      <c r="G39" s="181">
        <v>600285</v>
      </c>
      <c r="H39" s="181">
        <v>2114</v>
      </c>
    </row>
    <row r="40" spans="1:8" x14ac:dyDescent="0.15">
      <c r="A40" s="178" t="s">
        <v>212</v>
      </c>
      <c r="B40" s="145">
        <v>287</v>
      </c>
      <c r="C40" s="91">
        <v>9725</v>
      </c>
      <c r="D40" s="91">
        <v>34</v>
      </c>
      <c r="E40" s="91">
        <v>9767</v>
      </c>
      <c r="F40" s="91">
        <v>34</v>
      </c>
      <c r="G40" s="91">
        <v>43122</v>
      </c>
      <c r="H40" s="91">
        <v>150</v>
      </c>
    </row>
    <row r="41" spans="1:8" x14ac:dyDescent="0.15">
      <c r="A41" s="182" t="s">
        <v>213</v>
      </c>
      <c r="B41" s="183">
        <v>291</v>
      </c>
      <c r="C41" s="95">
        <v>16650</v>
      </c>
      <c r="D41" s="95">
        <v>57</v>
      </c>
      <c r="E41" s="95">
        <v>8723</v>
      </c>
      <c r="F41" s="95">
        <v>30</v>
      </c>
      <c r="G41" s="95">
        <v>40907</v>
      </c>
      <c r="H41" s="95">
        <v>141</v>
      </c>
    </row>
    <row r="42" spans="1:8" s="184" customFormat="1" x14ac:dyDescent="0.4">
      <c r="A42" s="175" t="s">
        <v>225</v>
      </c>
      <c r="B42" s="180">
        <v>282</v>
      </c>
      <c r="C42" s="181">
        <v>286053</v>
      </c>
      <c r="D42" s="181">
        <f>C42/B42</f>
        <v>1014.3723404255319</v>
      </c>
      <c r="E42" s="181">
        <v>142465</v>
      </c>
      <c r="F42" s="181">
        <f>E42/B42</f>
        <v>505.19503546099293</v>
      </c>
      <c r="G42" s="181">
        <v>575819</v>
      </c>
      <c r="H42" s="181">
        <f>G42/B42</f>
        <v>2041.9113475177305</v>
      </c>
    </row>
    <row r="43" spans="1:8" s="184" customFormat="1" x14ac:dyDescent="0.4">
      <c r="A43" s="178" t="s">
        <v>212</v>
      </c>
      <c r="B43" s="145">
        <v>285</v>
      </c>
      <c r="C43" s="91">
        <v>9500</v>
      </c>
      <c r="D43" s="91">
        <f>C43/B43</f>
        <v>33.333333333333336</v>
      </c>
      <c r="E43" s="91">
        <v>7439</v>
      </c>
      <c r="F43" s="91">
        <f>E43/B43</f>
        <v>26.101754385964913</v>
      </c>
      <c r="G43" s="91">
        <v>35002</v>
      </c>
      <c r="H43" s="91">
        <f>G43/B43</f>
        <v>122.8140350877193</v>
      </c>
    </row>
    <row r="44" spans="1:8" s="184" customFormat="1" x14ac:dyDescent="0.4">
      <c r="A44" s="178" t="s">
        <v>213</v>
      </c>
      <c r="B44" s="145">
        <v>290</v>
      </c>
      <c r="C44" s="91">
        <v>15574</v>
      </c>
      <c r="D44" s="91">
        <f>C44/B44</f>
        <v>53.703448275862065</v>
      </c>
      <c r="E44" s="91">
        <v>8580</v>
      </c>
      <c r="F44" s="91">
        <f>E44/B44</f>
        <v>29.586206896551722</v>
      </c>
      <c r="G44" s="91">
        <v>40586</v>
      </c>
      <c r="H44" s="91">
        <f>G44/B44</f>
        <v>139.95172413793102</v>
      </c>
    </row>
    <row r="45" spans="1:8" s="184" customFormat="1" x14ac:dyDescent="0.4">
      <c r="A45" s="185" t="s">
        <v>226</v>
      </c>
      <c r="B45" s="186" t="s">
        <v>101</v>
      </c>
      <c r="C45" s="95">
        <f>SUM(C42:C44)</f>
        <v>311127</v>
      </c>
      <c r="D45" s="187" t="s">
        <v>101</v>
      </c>
      <c r="E45" s="95">
        <f>SUM(E42:E44)</f>
        <v>158484</v>
      </c>
      <c r="F45" s="187" t="s">
        <v>101</v>
      </c>
      <c r="G45" s="95">
        <f>SUM(G42:G44)</f>
        <v>651407</v>
      </c>
      <c r="H45" s="187" t="s">
        <v>101</v>
      </c>
    </row>
    <row r="46" spans="1:8" s="184" customFormat="1" x14ac:dyDescent="0.4">
      <c r="A46" s="175" t="s">
        <v>227</v>
      </c>
      <c r="B46" s="180">
        <v>273</v>
      </c>
      <c r="C46" s="181">
        <v>264702</v>
      </c>
      <c r="D46" s="181">
        <f>C46/B46</f>
        <v>969.60439560439556</v>
      </c>
      <c r="E46" s="181">
        <v>143804</v>
      </c>
      <c r="F46" s="181">
        <f>E46/B46</f>
        <v>526.7545787545788</v>
      </c>
      <c r="G46" s="181">
        <v>560311</v>
      </c>
      <c r="H46" s="181">
        <f>G46/B46</f>
        <v>2052.4212454212452</v>
      </c>
    </row>
    <row r="47" spans="1:8" s="184" customFormat="1" x14ac:dyDescent="0.4">
      <c r="A47" s="178" t="s">
        <v>212</v>
      </c>
      <c r="B47" s="145">
        <v>283</v>
      </c>
      <c r="C47" s="91">
        <v>9187</v>
      </c>
      <c r="D47" s="91">
        <f>C47/B47</f>
        <v>32.46289752650177</v>
      </c>
      <c r="E47" s="91">
        <v>7070</v>
      </c>
      <c r="F47" s="91">
        <f>E47/B47</f>
        <v>24.982332155477032</v>
      </c>
      <c r="G47" s="91">
        <v>32681</v>
      </c>
      <c r="H47" s="91">
        <f>G47/B47</f>
        <v>115.48056537102474</v>
      </c>
    </row>
    <row r="48" spans="1:8" s="184" customFormat="1" x14ac:dyDescent="0.4">
      <c r="A48" s="178" t="s">
        <v>213</v>
      </c>
      <c r="B48" s="145">
        <v>291</v>
      </c>
      <c r="C48" s="91">
        <v>15641</v>
      </c>
      <c r="D48" s="91">
        <f>C48/B48</f>
        <v>53.749140893470788</v>
      </c>
      <c r="E48" s="91">
        <v>9108</v>
      </c>
      <c r="F48" s="91">
        <f>E48/B48</f>
        <v>31.298969072164947</v>
      </c>
      <c r="G48" s="91">
        <v>43757</v>
      </c>
      <c r="H48" s="91">
        <f>G48/B48</f>
        <v>150.36769759450172</v>
      </c>
    </row>
    <row r="49" spans="1:9" s="184" customFormat="1" x14ac:dyDescent="0.15">
      <c r="A49" s="185" t="s">
        <v>228</v>
      </c>
      <c r="B49" s="186" t="s">
        <v>101</v>
      </c>
      <c r="C49" s="95">
        <f>SUM(C46:C48)</f>
        <v>289530</v>
      </c>
      <c r="D49" s="187" t="s">
        <v>101</v>
      </c>
      <c r="E49" s="95">
        <f>SUM(E46:E48)</f>
        <v>159982</v>
      </c>
      <c r="F49" s="187" t="s">
        <v>101</v>
      </c>
      <c r="G49" s="95">
        <f>SUM(G46:G48)</f>
        <v>636749</v>
      </c>
      <c r="H49" s="187" t="s">
        <v>101</v>
      </c>
      <c r="I49" s="2"/>
    </row>
    <row r="50" spans="1:9" s="184" customFormat="1" x14ac:dyDescent="0.15">
      <c r="A50" s="175" t="s">
        <v>229</v>
      </c>
      <c r="B50" s="180">
        <v>282</v>
      </c>
      <c r="C50" s="181">
        <v>317134</v>
      </c>
      <c r="D50" s="181">
        <f>C50/B50</f>
        <v>1124.5886524822695</v>
      </c>
      <c r="E50" s="181">
        <v>160319</v>
      </c>
      <c r="F50" s="181">
        <f>E50/B50</f>
        <v>568.50709219858152</v>
      </c>
      <c r="G50" s="181">
        <v>633382</v>
      </c>
      <c r="H50" s="181">
        <f>G50/B50</f>
        <v>2246.0354609929077</v>
      </c>
      <c r="I50" s="2"/>
    </row>
    <row r="51" spans="1:9" s="184" customFormat="1" x14ac:dyDescent="0.15">
      <c r="A51" s="178" t="s">
        <v>212</v>
      </c>
      <c r="B51" s="145">
        <v>284</v>
      </c>
      <c r="C51" s="91">
        <v>9151</v>
      </c>
      <c r="D51" s="91">
        <f>C51/B51</f>
        <v>32.221830985915496</v>
      </c>
      <c r="E51" s="91">
        <v>7062</v>
      </c>
      <c r="F51" s="91">
        <f>E51/B51</f>
        <v>24.866197183098592</v>
      </c>
      <c r="G51" s="91">
        <v>33159</v>
      </c>
      <c r="H51" s="91">
        <f>G51/B51</f>
        <v>116.75704225352112</v>
      </c>
      <c r="I51" s="2"/>
    </row>
    <row r="52" spans="1:9" s="184" customFormat="1" x14ac:dyDescent="0.15">
      <c r="A52" s="178" t="s">
        <v>213</v>
      </c>
      <c r="B52" s="145">
        <v>290</v>
      </c>
      <c r="C52" s="91">
        <v>14828</v>
      </c>
      <c r="D52" s="91">
        <f>C52/B52</f>
        <v>51.131034482758622</v>
      </c>
      <c r="E52" s="91">
        <v>8431</v>
      </c>
      <c r="F52" s="91">
        <f>E52/B52</f>
        <v>29.072413793103447</v>
      </c>
      <c r="G52" s="91">
        <v>40132</v>
      </c>
      <c r="H52" s="91">
        <f>G52/B52</f>
        <v>138.38620689655173</v>
      </c>
      <c r="I52" s="2"/>
    </row>
    <row r="53" spans="1:9" s="184" customFormat="1" x14ac:dyDescent="0.4">
      <c r="A53" s="185" t="s">
        <v>230</v>
      </c>
      <c r="B53" s="186" t="s">
        <v>101</v>
      </c>
      <c r="C53" s="95">
        <f>SUM(C50:C52)</f>
        <v>341113</v>
      </c>
      <c r="D53" s="187" t="s">
        <v>101</v>
      </c>
      <c r="E53" s="95">
        <f>SUM(E50:E52)</f>
        <v>175812</v>
      </c>
      <c r="F53" s="187" t="s">
        <v>101</v>
      </c>
      <c r="G53" s="95">
        <f>SUM(G50:G52)</f>
        <v>706673</v>
      </c>
      <c r="H53" s="187" t="s">
        <v>101</v>
      </c>
    </row>
    <row r="54" spans="1:9" s="184" customFormat="1" x14ac:dyDescent="0.4">
      <c r="A54" s="175" t="s">
        <v>231</v>
      </c>
      <c r="B54" s="180">
        <v>239</v>
      </c>
      <c r="C54" s="181">
        <v>184193</v>
      </c>
      <c r="D54" s="181">
        <f>C54/B54</f>
        <v>770.68200836820085</v>
      </c>
      <c r="E54" s="181">
        <v>127451</v>
      </c>
      <c r="F54" s="181">
        <f>E54/B54</f>
        <v>533.26778242677824</v>
      </c>
      <c r="G54" s="181">
        <v>516160</v>
      </c>
      <c r="H54" s="181">
        <f>G54/B54</f>
        <v>2159.6652719665271</v>
      </c>
    </row>
    <row r="55" spans="1:9" s="184" customFormat="1" x14ac:dyDescent="0.4">
      <c r="A55" s="178" t="s">
        <v>212</v>
      </c>
      <c r="B55" s="145">
        <v>241</v>
      </c>
      <c r="C55" s="91">
        <v>6573</v>
      </c>
      <c r="D55" s="91">
        <f>C55/B55</f>
        <v>27.273858921161825</v>
      </c>
      <c r="E55" s="91">
        <v>5352</v>
      </c>
      <c r="F55" s="91">
        <f>E55/B55</f>
        <v>22.207468879668049</v>
      </c>
      <c r="G55" s="91">
        <v>25491</v>
      </c>
      <c r="H55" s="91">
        <f>G55/B55</f>
        <v>105.77178423236515</v>
      </c>
    </row>
    <row r="56" spans="1:9" s="184" customFormat="1" x14ac:dyDescent="0.4">
      <c r="A56" s="178" t="s">
        <v>213</v>
      </c>
      <c r="B56" s="145">
        <v>241</v>
      </c>
      <c r="C56" s="91">
        <v>9902</v>
      </c>
      <c r="D56" s="91">
        <f>C56/B56</f>
        <v>41.087136929460584</v>
      </c>
      <c r="E56" s="91">
        <v>6690</v>
      </c>
      <c r="F56" s="91">
        <f>E56/B56</f>
        <v>27.759336099585063</v>
      </c>
      <c r="G56" s="91">
        <v>32104</v>
      </c>
      <c r="H56" s="91">
        <f>G56/B56</f>
        <v>133.21161825726142</v>
      </c>
    </row>
    <row r="57" spans="1:9" s="184" customFormat="1" x14ac:dyDescent="0.4">
      <c r="A57" s="185" t="s">
        <v>232</v>
      </c>
      <c r="B57" s="186" t="s">
        <v>101</v>
      </c>
      <c r="C57" s="95">
        <f>SUM(C54:C56)</f>
        <v>200668</v>
      </c>
      <c r="D57" s="187" t="s">
        <v>101</v>
      </c>
      <c r="E57" s="95">
        <f>SUM(E54:E56)</f>
        <v>139493</v>
      </c>
      <c r="F57" s="187" t="s">
        <v>101</v>
      </c>
      <c r="G57" s="95">
        <f>SUM(G54:G56)</f>
        <v>573755</v>
      </c>
      <c r="H57" s="187" t="s">
        <v>101</v>
      </c>
    </row>
    <row r="58" spans="1:9" s="184" customFormat="1" x14ac:dyDescent="0.4">
      <c r="A58" s="175" t="s">
        <v>233</v>
      </c>
      <c r="B58" s="180">
        <v>284</v>
      </c>
      <c r="C58" s="181">
        <v>259496</v>
      </c>
      <c r="D58" s="181">
        <v>913.71830985915494</v>
      </c>
      <c r="E58" s="181">
        <v>156813</v>
      </c>
      <c r="F58" s="181">
        <v>552.1584507042254</v>
      </c>
      <c r="G58" s="181">
        <v>633881</v>
      </c>
      <c r="H58" s="181">
        <v>2231.9753521126759</v>
      </c>
    </row>
    <row r="59" spans="1:9" s="184" customFormat="1" x14ac:dyDescent="0.4">
      <c r="A59" s="178" t="s">
        <v>212</v>
      </c>
      <c r="B59" s="145">
        <v>287</v>
      </c>
      <c r="C59" s="91">
        <v>7955</v>
      </c>
      <c r="D59" s="91">
        <v>27.717770034843205</v>
      </c>
      <c r="E59" s="91">
        <v>6635</v>
      </c>
      <c r="F59" s="91">
        <v>23.118466898954704</v>
      </c>
      <c r="G59" s="91">
        <v>28914</v>
      </c>
      <c r="H59" s="91">
        <v>100.74564459930313</v>
      </c>
    </row>
    <row r="60" spans="1:9" s="184" customFormat="1" x14ac:dyDescent="0.4">
      <c r="A60" s="178" t="s">
        <v>213</v>
      </c>
      <c r="B60" s="145">
        <v>291</v>
      </c>
      <c r="C60" s="91">
        <v>12338</v>
      </c>
      <c r="D60" s="91">
        <v>42.398625429553263</v>
      </c>
      <c r="E60" s="91">
        <v>8473</v>
      </c>
      <c r="F60" s="91">
        <v>29.116838487972508</v>
      </c>
      <c r="G60" s="91">
        <v>38046</v>
      </c>
      <c r="H60" s="91">
        <v>130.74226804123711</v>
      </c>
    </row>
    <row r="61" spans="1:9" s="184" customFormat="1" x14ac:dyDescent="0.4">
      <c r="A61" s="185" t="s">
        <v>265</v>
      </c>
      <c r="B61" s="186" t="s">
        <v>73</v>
      </c>
      <c r="C61" s="95">
        <v>279789</v>
      </c>
      <c r="D61" s="187" t="s">
        <v>73</v>
      </c>
      <c r="E61" s="95">
        <v>171921</v>
      </c>
      <c r="F61" s="187" t="s">
        <v>73</v>
      </c>
      <c r="G61" s="95">
        <v>700841</v>
      </c>
      <c r="H61" s="187" t="s">
        <v>73</v>
      </c>
    </row>
    <row r="62" spans="1:9" s="184" customFormat="1" x14ac:dyDescent="0.4">
      <c r="A62" s="175" t="s">
        <v>234</v>
      </c>
      <c r="B62" s="180">
        <v>283</v>
      </c>
      <c r="C62" s="181">
        <v>282285</v>
      </c>
      <c r="D62" s="181">
        <v>997.47349823321554</v>
      </c>
      <c r="E62" s="181">
        <v>165507</v>
      </c>
      <c r="F62" s="181">
        <v>584.8303886925795</v>
      </c>
      <c r="G62" s="181">
        <v>678226</v>
      </c>
      <c r="H62" s="181">
        <v>2396.5583038869258</v>
      </c>
    </row>
    <row r="63" spans="1:9" s="184" customFormat="1" x14ac:dyDescent="0.4">
      <c r="A63" s="178" t="s">
        <v>212</v>
      </c>
      <c r="B63" s="145">
        <v>286</v>
      </c>
      <c r="C63" s="91">
        <v>7607</v>
      </c>
      <c r="D63" s="91">
        <v>26.597902097902097</v>
      </c>
      <c r="E63" s="91">
        <v>6028</v>
      </c>
      <c r="F63" s="91">
        <v>21.076923076923077</v>
      </c>
      <c r="G63" s="91">
        <v>28153</v>
      </c>
      <c r="H63" s="91">
        <v>98.437062937062933</v>
      </c>
    </row>
    <row r="64" spans="1:9" s="184" customFormat="1" x14ac:dyDescent="0.4">
      <c r="A64" s="178" t="s">
        <v>213</v>
      </c>
      <c r="B64" s="145">
        <v>289</v>
      </c>
      <c r="C64" s="91">
        <v>10762</v>
      </c>
      <c r="D64" s="91">
        <v>37.238754325259514</v>
      </c>
      <c r="E64" s="91">
        <v>8376</v>
      </c>
      <c r="F64" s="91">
        <v>28.982698961937718</v>
      </c>
      <c r="G64" s="91">
        <v>35815</v>
      </c>
      <c r="H64" s="91">
        <v>123.92733564013841</v>
      </c>
    </row>
    <row r="65" spans="1:9" s="184" customFormat="1" x14ac:dyDescent="0.4">
      <c r="A65" s="185" t="s">
        <v>266</v>
      </c>
      <c r="B65" s="186" t="s">
        <v>73</v>
      </c>
      <c r="C65" s="95">
        <v>300654</v>
      </c>
      <c r="D65" s="187" t="s">
        <v>73</v>
      </c>
      <c r="E65" s="95">
        <v>179911</v>
      </c>
      <c r="F65" s="187" t="s">
        <v>73</v>
      </c>
      <c r="G65" s="95">
        <v>742194</v>
      </c>
      <c r="H65" s="187" t="s">
        <v>73</v>
      </c>
    </row>
    <row r="66" spans="1:9" s="184" customFormat="1" x14ac:dyDescent="0.4">
      <c r="A66" s="184" t="s">
        <v>235</v>
      </c>
      <c r="H66" s="188" t="s">
        <v>236</v>
      </c>
      <c r="I66" s="188"/>
    </row>
    <row r="67" spans="1:9" s="184" customFormat="1" ht="28.5" customHeight="1" x14ac:dyDescent="0.4">
      <c r="A67" s="260" t="s">
        <v>237</v>
      </c>
      <c r="B67" s="260"/>
      <c r="C67" s="260"/>
      <c r="D67" s="260"/>
      <c r="E67" s="260"/>
      <c r="F67" s="260"/>
      <c r="G67" s="260"/>
      <c r="H67" s="260"/>
      <c r="I67" s="188"/>
    </row>
    <row r="68" spans="1:9" s="184" customFormat="1" ht="28.5" customHeight="1" x14ac:dyDescent="0.4">
      <c r="A68" s="260" t="s">
        <v>238</v>
      </c>
      <c r="B68" s="260"/>
      <c r="C68" s="260"/>
      <c r="D68" s="260"/>
      <c r="E68" s="260"/>
      <c r="F68" s="260"/>
      <c r="G68" s="260"/>
      <c r="H68" s="260"/>
      <c r="I68" s="188"/>
    </row>
  </sheetData>
  <mergeCells count="7">
    <mergeCell ref="A68:H68"/>
    <mergeCell ref="A3:A4"/>
    <mergeCell ref="B3:B4"/>
    <mergeCell ref="C3:C4"/>
    <mergeCell ref="E3:E4"/>
    <mergeCell ref="G3:G4"/>
    <mergeCell ref="A67:H6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1690-2122-4007-9039-DDFC312414CC}">
  <dimension ref="A1:E22"/>
  <sheetViews>
    <sheetView zoomScaleNormal="100" zoomScaleSheetLayoutView="100" workbookViewId="0">
      <selection activeCell="H11" sqref="H11"/>
    </sheetView>
  </sheetViews>
  <sheetFormatPr defaultRowHeight="13.5" x14ac:dyDescent="0.4"/>
  <cols>
    <col min="1" max="1" width="11.625" style="190" customWidth="1"/>
    <col min="2" max="2" width="15.625" style="184" customWidth="1"/>
    <col min="3" max="3" width="9" style="184"/>
    <col min="4" max="4" width="11.625" style="184" customWidth="1"/>
    <col min="5" max="5" width="15.625" style="184" customWidth="1"/>
    <col min="6" max="256" width="9" style="184"/>
    <col min="257" max="257" width="11.625" style="184" customWidth="1"/>
    <col min="258" max="258" width="15.625" style="184" customWidth="1"/>
    <col min="259" max="259" width="9" style="184"/>
    <col min="260" max="260" width="11.625" style="184" customWidth="1"/>
    <col min="261" max="261" width="15.625" style="184" customWidth="1"/>
    <col min="262" max="512" width="9" style="184"/>
    <col min="513" max="513" width="11.625" style="184" customWidth="1"/>
    <col min="514" max="514" width="15.625" style="184" customWidth="1"/>
    <col min="515" max="515" width="9" style="184"/>
    <col min="516" max="516" width="11.625" style="184" customWidth="1"/>
    <col min="517" max="517" width="15.625" style="184" customWidth="1"/>
    <col min="518" max="768" width="9" style="184"/>
    <col min="769" max="769" width="11.625" style="184" customWidth="1"/>
    <col min="770" max="770" width="15.625" style="184" customWidth="1"/>
    <col min="771" max="771" width="9" style="184"/>
    <col min="772" max="772" width="11.625" style="184" customWidth="1"/>
    <col min="773" max="773" width="15.625" style="184" customWidth="1"/>
    <col min="774" max="1024" width="9" style="184"/>
    <col min="1025" max="1025" width="11.625" style="184" customWidth="1"/>
    <col min="1026" max="1026" width="15.625" style="184" customWidth="1"/>
    <col min="1027" max="1027" width="9" style="184"/>
    <col min="1028" max="1028" width="11.625" style="184" customWidth="1"/>
    <col min="1029" max="1029" width="15.625" style="184" customWidth="1"/>
    <col min="1030" max="1280" width="9" style="184"/>
    <col min="1281" max="1281" width="11.625" style="184" customWidth="1"/>
    <col min="1282" max="1282" width="15.625" style="184" customWidth="1"/>
    <col min="1283" max="1283" width="9" style="184"/>
    <col min="1284" max="1284" width="11.625" style="184" customWidth="1"/>
    <col min="1285" max="1285" width="15.625" style="184" customWidth="1"/>
    <col min="1286" max="1536" width="9" style="184"/>
    <col min="1537" max="1537" width="11.625" style="184" customWidth="1"/>
    <col min="1538" max="1538" width="15.625" style="184" customWidth="1"/>
    <col min="1539" max="1539" width="9" style="184"/>
    <col min="1540" max="1540" width="11.625" style="184" customWidth="1"/>
    <col min="1541" max="1541" width="15.625" style="184" customWidth="1"/>
    <col min="1542" max="1792" width="9" style="184"/>
    <col min="1793" max="1793" width="11.625" style="184" customWidth="1"/>
    <col min="1794" max="1794" width="15.625" style="184" customWidth="1"/>
    <col min="1795" max="1795" width="9" style="184"/>
    <col min="1796" max="1796" width="11.625" style="184" customWidth="1"/>
    <col min="1797" max="1797" width="15.625" style="184" customWidth="1"/>
    <col min="1798" max="2048" width="9" style="184"/>
    <col min="2049" max="2049" width="11.625" style="184" customWidth="1"/>
    <col min="2050" max="2050" width="15.625" style="184" customWidth="1"/>
    <col min="2051" max="2051" width="9" style="184"/>
    <col min="2052" max="2052" width="11.625" style="184" customWidth="1"/>
    <col min="2053" max="2053" width="15.625" style="184" customWidth="1"/>
    <col min="2054" max="2304" width="9" style="184"/>
    <col min="2305" max="2305" width="11.625" style="184" customWidth="1"/>
    <col min="2306" max="2306" width="15.625" style="184" customWidth="1"/>
    <col min="2307" max="2307" width="9" style="184"/>
    <col min="2308" max="2308" width="11.625" style="184" customWidth="1"/>
    <col min="2309" max="2309" width="15.625" style="184" customWidth="1"/>
    <col min="2310" max="2560" width="9" style="184"/>
    <col min="2561" max="2561" width="11.625" style="184" customWidth="1"/>
    <col min="2562" max="2562" width="15.625" style="184" customWidth="1"/>
    <col min="2563" max="2563" width="9" style="184"/>
    <col min="2564" max="2564" width="11.625" style="184" customWidth="1"/>
    <col min="2565" max="2565" width="15.625" style="184" customWidth="1"/>
    <col min="2566" max="2816" width="9" style="184"/>
    <col min="2817" max="2817" width="11.625" style="184" customWidth="1"/>
    <col min="2818" max="2818" width="15.625" style="184" customWidth="1"/>
    <col min="2819" max="2819" width="9" style="184"/>
    <col min="2820" max="2820" width="11.625" style="184" customWidth="1"/>
    <col min="2821" max="2821" width="15.625" style="184" customWidth="1"/>
    <col min="2822" max="3072" width="9" style="184"/>
    <col min="3073" max="3073" width="11.625" style="184" customWidth="1"/>
    <col min="3074" max="3074" width="15.625" style="184" customWidth="1"/>
    <col min="3075" max="3075" width="9" style="184"/>
    <col min="3076" max="3076" width="11.625" style="184" customWidth="1"/>
    <col min="3077" max="3077" width="15.625" style="184" customWidth="1"/>
    <col min="3078" max="3328" width="9" style="184"/>
    <col min="3329" max="3329" width="11.625" style="184" customWidth="1"/>
    <col min="3330" max="3330" width="15.625" style="184" customWidth="1"/>
    <col min="3331" max="3331" width="9" style="184"/>
    <col min="3332" max="3332" width="11.625" style="184" customWidth="1"/>
    <col min="3333" max="3333" width="15.625" style="184" customWidth="1"/>
    <col min="3334" max="3584" width="9" style="184"/>
    <col min="3585" max="3585" width="11.625" style="184" customWidth="1"/>
    <col min="3586" max="3586" width="15.625" style="184" customWidth="1"/>
    <col min="3587" max="3587" width="9" style="184"/>
    <col min="3588" max="3588" width="11.625" style="184" customWidth="1"/>
    <col min="3589" max="3589" width="15.625" style="184" customWidth="1"/>
    <col min="3590" max="3840" width="9" style="184"/>
    <col min="3841" max="3841" width="11.625" style="184" customWidth="1"/>
    <col min="3842" max="3842" width="15.625" style="184" customWidth="1"/>
    <col min="3843" max="3843" width="9" style="184"/>
    <col min="3844" max="3844" width="11.625" style="184" customWidth="1"/>
    <col min="3845" max="3845" width="15.625" style="184" customWidth="1"/>
    <col min="3846" max="4096" width="9" style="184"/>
    <col min="4097" max="4097" width="11.625" style="184" customWidth="1"/>
    <col min="4098" max="4098" width="15.625" style="184" customWidth="1"/>
    <col min="4099" max="4099" width="9" style="184"/>
    <col min="4100" max="4100" width="11.625" style="184" customWidth="1"/>
    <col min="4101" max="4101" width="15.625" style="184" customWidth="1"/>
    <col min="4102" max="4352" width="9" style="184"/>
    <col min="4353" max="4353" width="11.625" style="184" customWidth="1"/>
    <col min="4354" max="4354" width="15.625" style="184" customWidth="1"/>
    <col min="4355" max="4355" width="9" style="184"/>
    <col min="4356" max="4356" width="11.625" style="184" customWidth="1"/>
    <col min="4357" max="4357" width="15.625" style="184" customWidth="1"/>
    <col min="4358" max="4608" width="9" style="184"/>
    <col min="4609" max="4609" width="11.625" style="184" customWidth="1"/>
    <col min="4610" max="4610" width="15.625" style="184" customWidth="1"/>
    <col min="4611" max="4611" width="9" style="184"/>
    <col min="4612" max="4612" width="11.625" style="184" customWidth="1"/>
    <col min="4613" max="4613" width="15.625" style="184" customWidth="1"/>
    <col min="4614" max="4864" width="9" style="184"/>
    <col min="4865" max="4865" width="11.625" style="184" customWidth="1"/>
    <col min="4866" max="4866" width="15.625" style="184" customWidth="1"/>
    <col min="4867" max="4867" width="9" style="184"/>
    <col min="4868" max="4868" width="11.625" style="184" customWidth="1"/>
    <col min="4869" max="4869" width="15.625" style="184" customWidth="1"/>
    <col min="4870" max="5120" width="9" style="184"/>
    <col min="5121" max="5121" width="11.625" style="184" customWidth="1"/>
    <col min="5122" max="5122" width="15.625" style="184" customWidth="1"/>
    <col min="5123" max="5123" width="9" style="184"/>
    <col min="5124" max="5124" width="11.625" style="184" customWidth="1"/>
    <col min="5125" max="5125" width="15.625" style="184" customWidth="1"/>
    <col min="5126" max="5376" width="9" style="184"/>
    <col min="5377" max="5377" width="11.625" style="184" customWidth="1"/>
    <col min="5378" max="5378" width="15.625" style="184" customWidth="1"/>
    <col min="5379" max="5379" width="9" style="184"/>
    <col min="5380" max="5380" width="11.625" style="184" customWidth="1"/>
    <col min="5381" max="5381" width="15.625" style="184" customWidth="1"/>
    <col min="5382" max="5632" width="9" style="184"/>
    <col min="5633" max="5633" width="11.625" style="184" customWidth="1"/>
    <col min="5634" max="5634" width="15.625" style="184" customWidth="1"/>
    <col min="5635" max="5635" width="9" style="184"/>
    <col min="5636" max="5636" width="11.625" style="184" customWidth="1"/>
    <col min="5637" max="5637" width="15.625" style="184" customWidth="1"/>
    <col min="5638" max="5888" width="9" style="184"/>
    <col min="5889" max="5889" width="11.625" style="184" customWidth="1"/>
    <col min="5890" max="5890" width="15.625" style="184" customWidth="1"/>
    <col min="5891" max="5891" width="9" style="184"/>
    <col min="5892" max="5892" width="11.625" style="184" customWidth="1"/>
    <col min="5893" max="5893" width="15.625" style="184" customWidth="1"/>
    <col min="5894" max="6144" width="9" style="184"/>
    <col min="6145" max="6145" width="11.625" style="184" customWidth="1"/>
    <col min="6146" max="6146" width="15.625" style="184" customWidth="1"/>
    <col min="6147" max="6147" width="9" style="184"/>
    <col min="6148" max="6148" width="11.625" style="184" customWidth="1"/>
    <col min="6149" max="6149" width="15.625" style="184" customWidth="1"/>
    <col min="6150" max="6400" width="9" style="184"/>
    <col min="6401" max="6401" width="11.625" style="184" customWidth="1"/>
    <col min="6402" max="6402" width="15.625" style="184" customWidth="1"/>
    <col min="6403" max="6403" width="9" style="184"/>
    <col min="6404" max="6404" width="11.625" style="184" customWidth="1"/>
    <col min="6405" max="6405" width="15.625" style="184" customWidth="1"/>
    <col min="6406" max="6656" width="9" style="184"/>
    <col min="6657" max="6657" width="11.625" style="184" customWidth="1"/>
    <col min="6658" max="6658" width="15.625" style="184" customWidth="1"/>
    <col min="6659" max="6659" width="9" style="184"/>
    <col min="6660" max="6660" width="11.625" style="184" customWidth="1"/>
    <col min="6661" max="6661" width="15.625" style="184" customWidth="1"/>
    <col min="6662" max="6912" width="9" style="184"/>
    <col min="6913" max="6913" width="11.625" style="184" customWidth="1"/>
    <col min="6914" max="6914" width="15.625" style="184" customWidth="1"/>
    <col min="6915" max="6915" width="9" style="184"/>
    <col min="6916" max="6916" width="11.625" style="184" customWidth="1"/>
    <col min="6917" max="6917" width="15.625" style="184" customWidth="1"/>
    <col min="6918" max="7168" width="9" style="184"/>
    <col min="7169" max="7169" width="11.625" style="184" customWidth="1"/>
    <col min="7170" max="7170" width="15.625" style="184" customWidth="1"/>
    <col min="7171" max="7171" width="9" style="184"/>
    <col min="7172" max="7172" width="11.625" style="184" customWidth="1"/>
    <col min="7173" max="7173" width="15.625" style="184" customWidth="1"/>
    <col min="7174" max="7424" width="9" style="184"/>
    <col min="7425" max="7425" width="11.625" style="184" customWidth="1"/>
    <col min="7426" max="7426" width="15.625" style="184" customWidth="1"/>
    <col min="7427" max="7427" width="9" style="184"/>
    <col min="7428" max="7428" width="11.625" style="184" customWidth="1"/>
    <col min="7429" max="7429" width="15.625" style="184" customWidth="1"/>
    <col min="7430" max="7680" width="9" style="184"/>
    <col min="7681" max="7681" width="11.625" style="184" customWidth="1"/>
    <col min="7682" max="7682" width="15.625" style="184" customWidth="1"/>
    <col min="7683" max="7683" width="9" style="184"/>
    <col min="7684" max="7684" width="11.625" style="184" customWidth="1"/>
    <col min="7685" max="7685" width="15.625" style="184" customWidth="1"/>
    <col min="7686" max="7936" width="9" style="184"/>
    <col min="7937" max="7937" width="11.625" style="184" customWidth="1"/>
    <col min="7938" max="7938" width="15.625" style="184" customWidth="1"/>
    <col min="7939" max="7939" width="9" style="184"/>
    <col min="7940" max="7940" width="11.625" style="184" customWidth="1"/>
    <col min="7941" max="7941" width="15.625" style="184" customWidth="1"/>
    <col min="7942" max="8192" width="9" style="184"/>
    <col min="8193" max="8193" width="11.625" style="184" customWidth="1"/>
    <col min="8194" max="8194" width="15.625" style="184" customWidth="1"/>
    <col min="8195" max="8195" width="9" style="184"/>
    <col min="8196" max="8196" width="11.625" style="184" customWidth="1"/>
    <col min="8197" max="8197" width="15.625" style="184" customWidth="1"/>
    <col min="8198" max="8448" width="9" style="184"/>
    <col min="8449" max="8449" width="11.625" style="184" customWidth="1"/>
    <col min="8450" max="8450" width="15.625" style="184" customWidth="1"/>
    <col min="8451" max="8451" width="9" style="184"/>
    <col min="8452" max="8452" width="11.625" style="184" customWidth="1"/>
    <col min="8453" max="8453" width="15.625" style="184" customWidth="1"/>
    <col min="8454" max="8704" width="9" style="184"/>
    <col min="8705" max="8705" width="11.625" style="184" customWidth="1"/>
    <col min="8706" max="8706" width="15.625" style="184" customWidth="1"/>
    <col min="8707" max="8707" width="9" style="184"/>
    <col min="8708" max="8708" width="11.625" style="184" customWidth="1"/>
    <col min="8709" max="8709" width="15.625" style="184" customWidth="1"/>
    <col min="8710" max="8960" width="9" style="184"/>
    <col min="8961" max="8961" width="11.625" style="184" customWidth="1"/>
    <col min="8962" max="8962" width="15.625" style="184" customWidth="1"/>
    <col min="8963" max="8963" width="9" style="184"/>
    <col min="8964" max="8964" width="11.625" style="184" customWidth="1"/>
    <col min="8965" max="8965" width="15.625" style="184" customWidth="1"/>
    <col min="8966" max="9216" width="9" style="184"/>
    <col min="9217" max="9217" width="11.625" style="184" customWidth="1"/>
    <col min="9218" max="9218" width="15.625" style="184" customWidth="1"/>
    <col min="9219" max="9219" width="9" style="184"/>
    <col min="9220" max="9220" width="11.625" style="184" customWidth="1"/>
    <col min="9221" max="9221" width="15.625" style="184" customWidth="1"/>
    <col min="9222" max="9472" width="9" style="184"/>
    <col min="9473" max="9473" width="11.625" style="184" customWidth="1"/>
    <col min="9474" max="9474" width="15.625" style="184" customWidth="1"/>
    <col min="9475" max="9475" width="9" style="184"/>
    <col min="9476" max="9476" width="11.625" style="184" customWidth="1"/>
    <col min="9477" max="9477" width="15.625" style="184" customWidth="1"/>
    <col min="9478" max="9728" width="9" style="184"/>
    <col min="9729" max="9729" width="11.625" style="184" customWidth="1"/>
    <col min="9730" max="9730" width="15.625" style="184" customWidth="1"/>
    <col min="9731" max="9731" width="9" style="184"/>
    <col min="9732" max="9732" width="11.625" style="184" customWidth="1"/>
    <col min="9733" max="9733" width="15.625" style="184" customWidth="1"/>
    <col min="9734" max="9984" width="9" style="184"/>
    <col min="9985" max="9985" width="11.625" style="184" customWidth="1"/>
    <col min="9986" max="9986" width="15.625" style="184" customWidth="1"/>
    <col min="9987" max="9987" width="9" style="184"/>
    <col min="9988" max="9988" width="11.625" style="184" customWidth="1"/>
    <col min="9989" max="9989" width="15.625" style="184" customWidth="1"/>
    <col min="9990" max="10240" width="9" style="184"/>
    <col min="10241" max="10241" width="11.625" style="184" customWidth="1"/>
    <col min="10242" max="10242" width="15.625" style="184" customWidth="1"/>
    <col min="10243" max="10243" width="9" style="184"/>
    <col min="10244" max="10244" width="11.625" style="184" customWidth="1"/>
    <col min="10245" max="10245" width="15.625" style="184" customWidth="1"/>
    <col min="10246" max="10496" width="9" style="184"/>
    <col min="10497" max="10497" width="11.625" style="184" customWidth="1"/>
    <col min="10498" max="10498" width="15.625" style="184" customWidth="1"/>
    <col min="10499" max="10499" width="9" style="184"/>
    <col min="10500" max="10500" width="11.625" style="184" customWidth="1"/>
    <col min="10501" max="10501" width="15.625" style="184" customWidth="1"/>
    <col min="10502" max="10752" width="9" style="184"/>
    <col min="10753" max="10753" width="11.625" style="184" customWidth="1"/>
    <col min="10754" max="10754" width="15.625" style="184" customWidth="1"/>
    <col min="10755" max="10755" width="9" style="184"/>
    <col min="10756" max="10756" width="11.625" style="184" customWidth="1"/>
    <col min="10757" max="10757" width="15.625" style="184" customWidth="1"/>
    <col min="10758" max="11008" width="9" style="184"/>
    <col min="11009" max="11009" width="11.625" style="184" customWidth="1"/>
    <col min="11010" max="11010" width="15.625" style="184" customWidth="1"/>
    <col min="11011" max="11011" width="9" style="184"/>
    <col min="11012" max="11012" width="11.625" style="184" customWidth="1"/>
    <col min="11013" max="11013" width="15.625" style="184" customWidth="1"/>
    <col min="11014" max="11264" width="9" style="184"/>
    <col min="11265" max="11265" width="11.625" style="184" customWidth="1"/>
    <col min="11266" max="11266" width="15.625" style="184" customWidth="1"/>
    <col min="11267" max="11267" width="9" style="184"/>
    <col min="11268" max="11268" width="11.625" style="184" customWidth="1"/>
    <col min="11269" max="11269" width="15.625" style="184" customWidth="1"/>
    <col min="11270" max="11520" width="9" style="184"/>
    <col min="11521" max="11521" width="11.625" style="184" customWidth="1"/>
    <col min="11522" max="11522" width="15.625" style="184" customWidth="1"/>
    <col min="11523" max="11523" width="9" style="184"/>
    <col min="11524" max="11524" width="11.625" style="184" customWidth="1"/>
    <col min="11525" max="11525" width="15.625" style="184" customWidth="1"/>
    <col min="11526" max="11776" width="9" style="184"/>
    <col min="11777" max="11777" width="11.625" style="184" customWidth="1"/>
    <col min="11778" max="11778" width="15.625" style="184" customWidth="1"/>
    <col min="11779" max="11779" width="9" style="184"/>
    <col min="11780" max="11780" width="11.625" style="184" customWidth="1"/>
    <col min="11781" max="11781" width="15.625" style="184" customWidth="1"/>
    <col min="11782" max="12032" width="9" style="184"/>
    <col min="12033" max="12033" width="11.625" style="184" customWidth="1"/>
    <col min="12034" max="12034" width="15.625" style="184" customWidth="1"/>
    <col min="12035" max="12035" width="9" style="184"/>
    <col min="12036" max="12036" width="11.625" style="184" customWidth="1"/>
    <col min="12037" max="12037" width="15.625" style="184" customWidth="1"/>
    <col min="12038" max="12288" width="9" style="184"/>
    <col min="12289" max="12289" width="11.625" style="184" customWidth="1"/>
    <col min="12290" max="12290" width="15.625" style="184" customWidth="1"/>
    <col min="12291" max="12291" width="9" style="184"/>
    <col min="12292" max="12292" width="11.625" style="184" customWidth="1"/>
    <col min="12293" max="12293" width="15.625" style="184" customWidth="1"/>
    <col min="12294" max="12544" width="9" style="184"/>
    <col min="12545" max="12545" width="11.625" style="184" customWidth="1"/>
    <col min="12546" max="12546" width="15.625" style="184" customWidth="1"/>
    <col min="12547" max="12547" width="9" style="184"/>
    <col min="12548" max="12548" width="11.625" style="184" customWidth="1"/>
    <col min="12549" max="12549" width="15.625" style="184" customWidth="1"/>
    <col min="12550" max="12800" width="9" style="184"/>
    <col min="12801" max="12801" width="11.625" style="184" customWidth="1"/>
    <col min="12802" max="12802" width="15.625" style="184" customWidth="1"/>
    <col min="12803" max="12803" width="9" style="184"/>
    <col min="12804" max="12804" width="11.625" style="184" customWidth="1"/>
    <col min="12805" max="12805" width="15.625" style="184" customWidth="1"/>
    <col min="12806" max="13056" width="9" style="184"/>
    <col min="13057" max="13057" width="11.625" style="184" customWidth="1"/>
    <col min="13058" max="13058" width="15.625" style="184" customWidth="1"/>
    <col min="13059" max="13059" width="9" style="184"/>
    <col min="13060" max="13060" width="11.625" style="184" customWidth="1"/>
    <col min="13061" max="13061" width="15.625" style="184" customWidth="1"/>
    <col min="13062" max="13312" width="9" style="184"/>
    <col min="13313" max="13313" width="11.625" style="184" customWidth="1"/>
    <col min="13314" max="13314" width="15.625" style="184" customWidth="1"/>
    <col min="13315" max="13315" width="9" style="184"/>
    <col min="13316" max="13316" width="11.625" style="184" customWidth="1"/>
    <col min="13317" max="13317" width="15.625" style="184" customWidth="1"/>
    <col min="13318" max="13568" width="9" style="184"/>
    <col min="13569" max="13569" width="11.625" style="184" customWidth="1"/>
    <col min="13570" max="13570" width="15.625" style="184" customWidth="1"/>
    <col min="13571" max="13571" width="9" style="184"/>
    <col min="13572" max="13572" width="11.625" style="184" customWidth="1"/>
    <col min="13573" max="13573" width="15.625" style="184" customWidth="1"/>
    <col min="13574" max="13824" width="9" style="184"/>
    <col min="13825" max="13825" width="11.625" style="184" customWidth="1"/>
    <col min="13826" max="13826" width="15.625" style="184" customWidth="1"/>
    <col min="13827" max="13827" width="9" style="184"/>
    <col min="13828" max="13828" width="11.625" style="184" customWidth="1"/>
    <col min="13829" max="13829" width="15.625" style="184" customWidth="1"/>
    <col min="13830" max="14080" width="9" style="184"/>
    <col min="14081" max="14081" width="11.625" style="184" customWidth="1"/>
    <col min="14082" max="14082" width="15.625" style="184" customWidth="1"/>
    <col min="14083" max="14083" width="9" style="184"/>
    <col min="14084" max="14084" width="11.625" style="184" customWidth="1"/>
    <col min="14085" max="14085" width="15.625" style="184" customWidth="1"/>
    <col min="14086" max="14336" width="9" style="184"/>
    <col min="14337" max="14337" width="11.625" style="184" customWidth="1"/>
    <col min="14338" max="14338" width="15.625" style="184" customWidth="1"/>
    <col min="14339" max="14339" width="9" style="184"/>
    <col min="14340" max="14340" width="11.625" style="184" customWidth="1"/>
    <col min="14341" max="14341" width="15.625" style="184" customWidth="1"/>
    <col min="14342" max="14592" width="9" style="184"/>
    <col min="14593" max="14593" width="11.625" style="184" customWidth="1"/>
    <col min="14594" max="14594" width="15.625" style="184" customWidth="1"/>
    <col min="14595" max="14595" width="9" style="184"/>
    <col min="14596" max="14596" width="11.625" style="184" customWidth="1"/>
    <col min="14597" max="14597" width="15.625" style="184" customWidth="1"/>
    <col min="14598" max="14848" width="9" style="184"/>
    <col min="14849" max="14849" width="11.625" style="184" customWidth="1"/>
    <col min="14850" max="14850" width="15.625" style="184" customWidth="1"/>
    <col min="14851" max="14851" width="9" style="184"/>
    <col min="14852" max="14852" width="11.625" style="184" customWidth="1"/>
    <col min="14853" max="14853" width="15.625" style="184" customWidth="1"/>
    <col min="14854" max="15104" width="9" style="184"/>
    <col min="15105" max="15105" width="11.625" style="184" customWidth="1"/>
    <col min="15106" max="15106" width="15.625" style="184" customWidth="1"/>
    <col min="15107" max="15107" width="9" style="184"/>
    <col min="15108" max="15108" width="11.625" style="184" customWidth="1"/>
    <col min="15109" max="15109" width="15.625" style="184" customWidth="1"/>
    <col min="15110" max="15360" width="9" style="184"/>
    <col min="15361" max="15361" width="11.625" style="184" customWidth="1"/>
    <col min="15362" max="15362" width="15.625" style="184" customWidth="1"/>
    <col min="15363" max="15363" width="9" style="184"/>
    <col min="15364" max="15364" width="11.625" style="184" customWidth="1"/>
    <col min="15365" max="15365" width="15.625" style="184" customWidth="1"/>
    <col min="15366" max="15616" width="9" style="184"/>
    <col min="15617" max="15617" width="11.625" style="184" customWidth="1"/>
    <col min="15618" max="15618" width="15.625" style="184" customWidth="1"/>
    <col min="15619" max="15619" width="9" style="184"/>
    <col min="15620" max="15620" width="11.625" style="184" customWidth="1"/>
    <col min="15621" max="15621" width="15.625" style="184" customWidth="1"/>
    <col min="15622" max="15872" width="9" style="184"/>
    <col min="15873" max="15873" width="11.625" style="184" customWidth="1"/>
    <col min="15874" max="15874" width="15.625" style="184" customWidth="1"/>
    <col min="15875" max="15875" width="9" style="184"/>
    <col min="15876" max="15876" width="11.625" style="184" customWidth="1"/>
    <col min="15877" max="15877" width="15.625" style="184" customWidth="1"/>
    <col min="15878" max="16128" width="9" style="184"/>
    <col min="16129" max="16129" width="11.625" style="184" customWidth="1"/>
    <col min="16130" max="16130" width="15.625" style="184" customWidth="1"/>
    <col min="16131" max="16131" width="9" style="184"/>
    <col min="16132" max="16132" width="11.625" style="184" customWidth="1"/>
    <col min="16133" max="16133" width="15.625" style="184" customWidth="1"/>
    <col min="16134" max="16384" width="9" style="184"/>
  </cols>
  <sheetData>
    <row r="1" spans="1:5" ht="18.75" x14ac:dyDescent="0.2">
      <c r="A1" s="189" t="s">
        <v>239</v>
      </c>
    </row>
    <row r="3" spans="1:5" ht="13.5" customHeight="1" x14ac:dyDescent="0.4">
      <c r="A3" s="190" t="s">
        <v>240</v>
      </c>
      <c r="D3" s="190" t="s">
        <v>241</v>
      </c>
    </row>
    <row r="4" spans="1:5" ht="13.5" customHeight="1" thickBot="1" x14ac:dyDescent="0.45">
      <c r="B4" s="188" t="s">
        <v>133</v>
      </c>
      <c r="D4" s="190"/>
      <c r="E4" s="188" t="s">
        <v>133</v>
      </c>
    </row>
    <row r="5" spans="1:5" ht="13.5" customHeight="1" thickTop="1" x14ac:dyDescent="0.4">
      <c r="A5" s="191" t="s">
        <v>242</v>
      </c>
      <c r="B5" s="192" t="s">
        <v>243</v>
      </c>
      <c r="D5" s="193" t="s">
        <v>242</v>
      </c>
      <c r="E5" s="194" t="s">
        <v>243</v>
      </c>
    </row>
    <row r="6" spans="1:5" ht="13.5" customHeight="1" x14ac:dyDescent="0.4">
      <c r="A6" s="195" t="s">
        <v>244</v>
      </c>
      <c r="B6" s="196">
        <v>40551</v>
      </c>
      <c r="D6" s="197" t="s">
        <v>244</v>
      </c>
      <c r="E6" s="198">
        <v>28739</v>
      </c>
    </row>
    <row r="7" spans="1:5" ht="13.5" customHeight="1" x14ac:dyDescent="0.4">
      <c r="A7" s="199" t="s">
        <v>245</v>
      </c>
      <c r="B7" s="198">
        <v>44521</v>
      </c>
      <c r="D7" s="200" t="s">
        <v>245</v>
      </c>
      <c r="E7" s="198">
        <v>29394</v>
      </c>
    </row>
    <row r="8" spans="1:5" ht="13.5" customHeight="1" x14ac:dyDescent="0.4">
      <c r="A8" s="199" t="s">
        <v>246</v>
      </c>
      <c r="B8" s="198">
        <v>36554</v>
      </c>
      <c r="D8" s="200" t="s">
        <v>246</v>
      </c>
      <c r="E8" s="198">
        <v>29498</v>
      </c>
    </row>
    <row r="9" spans="1:5" ht="13.5" customHeight="1" x14ac:dyDescent="0.4">
      <c r="A9" s="199" t="s">
        <v>247</v>
      </c>
      <c r="B9" s="198">
        <v>57323</v>
      </c>
      <c r="D9" s="199" t="s">
        <v>247</v>
      </c>
      <c r="E9" s="198">
        <v>26874</v>
      </c>
    </row>
    <row r="10" spans="1:5" ht="13.5" customHeight="1" x14ac:dyDescent="0.4">
      <c r="A10" s="199" t="s">
        <v>248</v>
      </c>
      <c r="B10" s="198">
        <v>62938</v>
      </c>
      <c r="D10" s="199" t="s">
        <v>248</v>
      </c>
      <c r="E10" s="198">
        <v>31052</v>
      </c>
    </row>
    <row r="11" spans="1:5" ht="13.5" customHeight="1" x14ac:dyDescent="0.4">
      <c r="A11" s="199" t="s">
        <v>249</v>
      </c>
      <c r="B11" s="198">
        <v>67611</v>
      </c>
      <c r="D11" s="199" t="s">
        <v>249</v>
      </c>
      <c r="E11" s="198">
        <v>34762</v>
      </c>
    </row>
    <row r="12" spans="1:5" ht="13.5" customHeight="1" x14ac:dyDescent="0.4">
      <c r="A12" s="199" t="s">
        <v>250</v>
      </c>
      <c r="B12" s="198">
        <v>72710</v>
      </c>
      <c r="D12" s="199" t="s">
        <v>250</v>
      </c>
      <c r="E12" s="198">
        <v>42106</v>
      </c>
    </row>
    <row r="13" spans="1:5" ht="13.5" customHeight="1" x14ac:dyDescent="0.4">
      <c r="A13" s="199" t="s">
        <v>251</v>
      </c>
      <c r="B13" s="198">
        <v>81904</v>
      </c>
      <c r="D13" s="199" t="s">
        <v>251</v>
      </c>
      <c r="E13" s="198">
        <v>37312</v>
      </c>
    </row>
    <row r="14" spans="1:5" ht="13.5" customHeight="1" x14ac:dyDescent="0.4">
      <c r="A14" s="199" t="s">
        <v>252</v>
      </c>
      <c r="B14" s="198">
        <v>91686</v>
      </c>
      <c r="D14" s="199" t="s">
        <v>252</v>
      </c>
      <c r="E14" s="198">
        <v>38564</v>
      </c>
    </row>
    <row r="15" spans="1:5" ht="13.5" customHeight="1" x14ac:dyDescent="0.4">
      <c r="A15" s="199" t="s">
        <v>253</v>
      </c>
      <c r="B15" s="198">
        <v>77383</v>
      </c>
      <c r="D15" s="199" t="s">
        <v>253</v>
      </c>
      <c r="E15" s="198">
        <v>38395</v>
      </c>
    </row>
    <row r="16" spans="1:5" ht="13.5" customHeight="1" x14ac:dyDescent="0.4">
      <c r="A16" s="199" t="s">
        <v>254</v>
      </c>
      <c r="B16" s="198">
        <v>73987</v>
      </c>
      <c r="D16" s="199" t="s">
        <v>254</v>
      </c>
      <c r="E16" s="198">
        <v>27906</v>
      </c>
    </row>
    <row r="17" spans="1:5" ht="13.5" customHeight="1" x14ac:dyDescent="0.4">
      <c r="A17" s="200" t="s">
        <v>162</v>
      </c>
      <c r="B17" s="201">
        <v>70631</v>
      </c>
      <c r="D17" s="200" t="s">
        <v>162</v>
      </c>
      <c r="E17" s="201">
        <v>29517</v>
      </c>
    </row>
    <row r="18" spans="1:5" ht="13.5" customHeight="1" x14ac:dyDescent="0.4">
      <c r="A18" s="200" t="s">
        <v>255</v>
      </c>
      <c r="B18" s="201">
        <v>33212</v>
      </c>
      <c r="D18" s="200" t="s">
        <v>255</v>
      </c>
      <c r="E18" s="201">
        <v>16927</v>
      </c>
    </row>
    <row r="19" spans="1:5" ht="13.5" customHeight="1" x14ac:dyDescent="0.4">
      <c r="A19" s="200" t="s">
        <v>164</v>
      </c>
      <c r="B19" s="201">
        <v>36723</v>
      </c>
      <c r="D19" s="200" t="s">
        <v>164</v>
      </c>
      <c r="E19" s="201">
        <v>21209</v>
      </c>
    </row>
    <row r="20" spans="1:5" ht="13.5" customHeight="1" x14ac:dyDescent="0.4">
      <c r="A20" s="200" t="s">
        <v>165</v>
      </c>
      <c r="B20" s="201">
        <v>61750</v>
      </c>
      <c r="D20" s="200" t="s">
        <v>165</v>
      </c>
      <c r="E20" s="201">
        <v>30866</v>
      </c>
    </row>
    <row r="21" spans="1:5" ht="13.5" customHeight="1" x14ac:dyDescent="0.4">
      <c r="A21" s="202"/>
      <c r="B21" s="203"/>
      <c r="D21" s="202"/>
      <c r="E21" s="203"/>
    </row>
    <row r="22" spans="1:5" x14ac:dyDescent="0.4">
      <c r="B22" s="188" t="s">
        <v>166</v>
      </c>
      <c r="D22" s="190"/>
      <c r="E22" s="188" t="s">
        <v>166</v>
      </c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55A7-4D1B-40FB-BCBE-1FDC50BC263F}">
  <dimension ref="A1:B24"/>
  <sheetViews>
    <sheetView workbookViewId="0"/>
  </sheetViews>
  <sheetFormatPr defaultRowHeight="13.5" x14ac:dyDescent="0.15"/>
  <cols>
    <col min="1" max="1" width="10.5" style="2" customWidth="1"/>
    <col min="2" max="3" width="19" style="2" customWidth="1"/>
    <col min="4" max="4" width="18" style="2" customWidth="1"/>
    <col min="5" max="256" width="9" style="2"/>
    <col min="257" max="257" width="10.5" style="2" customWidth="1"/>
    <col min="258" max="259" width="19" style="2" customWidth="1"/>
    <col min="260" max="260" width="18" style="2" customWidth="1"/>
    <col min="261" max="512" width="9" style="2"/>
    <col min="513" max="513" width="10.5" style="2" customWidth="1"/>
    <col min="514" max="515" width="19" style="2" customWidth="1"/>
    <col min="516" max="516" width="18" style="2" customWidth="1"/>
    <col min="517" max="768" width="9" style="2"/>
    <col min="769" max="769" width="10.5" style="2" customWidth="1"/>
    <col min="770" max="771" width="19" style="2" customWidth="1"/>
    <col min="772" max="772" width="18" style="2" customWidth="1"/>
    <col min="773" max="1024" width="9" style="2"/>
    <col min="1025" max="1025" width="10.5" style="2" customWidth="1"/>
    <col min="1026" max="1027" width="19" style="2" customWidth="1"/>
    <col min="1028" max="1028" width="18" style="2" customWidth="1"/>
    <col min="1029" max="1280" width="9" style="2"/>
    <col min="1281" max="1281" width="10.5" style="2" customWidth="1"/>
    <col min="1282" max="1283" width="19" style="2" customWidth="1"/>
    <col min="1284" max="1284" width="18" style="2" customWidth="1"/>
    <col min="1285" max="1536" width="9" style="2"/>
    <col min="1537" max="1537" width="10.5" style="2" customWidth="1"/>
    <col min="1538" max="1539" width="19" style="2" customWidth="1"/>
    <col min="1540" max="1540" width="18" style="2" customWidth="1"/>
    <col min="1541" max="1792" width="9" style="2"/>
    <col min="1793" max="1793" width="10.5" style="2" customWidth="1"/>
    <col min="1794" max="1795" width="19" style="2" customWidth="1"/>
    <col min="1796" max="1796" width="18" style="2" customWidth="1"/>
    <col min="1797" max="2048" width="9" style="2"/>
    <col min="2049" max="2049" width="10.5" style="2" customWidth="1"/>
    <col min="2050" max="2051" width="19" style="2" customWidth="1"/>
    <col min="2052" max="2052" width="18" style="2" customWidth="1"/>
    <col min="2053" max="2304" width="9" style="2"/>
    <col min="2305" max="2305" width="10.5" style="2" customWidth="1"/>
    <col min="2306" max="2307" width="19" style="2" customWidth="1"/>
    <col min="2308" max="2308" width="18" style="2" customWidth="1"/>
    <col min="2309" max="2560" width="9" style="2"/>
    <col min="2561" max="2561" width="10.5" style="2" customWidth="1"/>
    <col min="2562" max="2563" width="19" style="2" customWidth="1"/>
    <col min="2564" max="2564" width="18" style="2" customWidth="1"/>
    <col min="2565" max="2816" width="9" style="2"/>
    <col min="2817" max="2817" width="10.5" style="2" customWidth="1"/>
    <col min="2818" max="2819" width="19" style="2" customWidth="1"/>
    <col min="2820" max="2820" width="18" style="2" customWidth="1"/>
    <col min="2821" max="3072" width="9" style="2"/>
    <col min="3073" max="3073" width="10.5" style="2" customWidth="1"/>
    <col min="3074" max="3075" width="19" style="2" customWidth="1"/>
    <col min="3076" max="3076" width="18" style="2" customWidth="1"/>
    <col min="3077" max="3328" width="9" style="2"/>
    <col min="3329" max="3329" width="10.5" style="2" customWidth="1"/>
    <col min="3330" max="3331" width="19" style="2" customWidth="1"/>
    <col min="3332" max="3332" width="18" style="2" customWidth="1"/>
    <col min="3333" max="3584" width="9" style="2"/>
    <col min="3585" max="3585" width="10.5" style="2" customWidth="1"/>
    <col min="3586" max="3587" width="19" style="2" customWidth="1"/>
    <col min="3588" max="3588" width="18" style="2" customWidth="1"/>
    <col min="3589" max="3840" width="9" style="2"/>
    <col min="3841" max="3841" width="10.5" style="2" customWidth="1"/>
    <col min="3842" max="3843" width="19" style="2" customWidth="1"/>
    <col min="3844" max="3844" width="18" style="2" customWidth="1"/>
    <col min="3845" max="4096" width="9" style="2"/>
    <col min="4097" max="4097" width="10.5" style="2" customWidth="1"/>
    <col min="4098" max="4099" width="19" style="2" customWidth="1"/>
    <col min="4100" max="4100" width="18" style="2" customWidth="1"/>
    <col min="4101" max="4352" width="9" style="2"/>
    <col min="4353" max="4353" width="10.5" style="2" customWidth="1"/>
    <col min="4354" max="4355" width="19" style="2" customWidth="1"/>
    <col min="4356" max="4356" width="18" style="2" customWidth="1"/>
    <col min="4357" max="4608" width="9" style="2"/>
    <col min="4609" max="4609" width="10.5" style="2" customWidth="1"/>
    <col min="4610" max="4611" width="19" style="2" customWidth="1"/>
    <col min="4612" max="4612" width="18" style="2" customWidth="1"/>
    <col min="4613" max="4864" width="9" style="2"/>
    <col min="4865" max="4865" width="10.5" style="2" customWidth="1"/>
    <col min="4866" max="4867" width="19" style="2" customWidth="1"/>
    <col min="4868" max="4868" width="18" style="2" customWidth="1"/>
    <col min="4869" max="5120" width="9" style="2"/>
    <col min="5121" max="5121" width="10.5" style="2" customWidth="1"/>
    <col min="5122" max="5123" width="19" style="2" customWidth="1"/>
    <col min="5124" max="5124" width="18" style="2" customWidth="1"/>
    <col min="5125" max="5376" width="9" style="2"/>
    <col min="5377" max="5377" width="10.5" style="2" customWidth="1"/>
    <col min="5378" max="5379" width="19" style="2" customWidth="1"/>
    <col min="5380" max="5380" width="18" style="2" customWidth="1"/>
    <col min="5381" max="5632" width="9" style="2"/>
    <col min="5633" max="5633" width="10.5" style="2" customWidth="1"/>
    <col min="5634" max="5635" width="19" style="2" customWidth="1"/>
    <col min="5636" max="5636" width="18" style="2" customWidth="1"/>
    <col min="5637" max="5888" width="9" style="2"/>
    <col min="5889" max="5889" width="10.5" style="2" customWidth="1"/>
    <col min="5890" max="5891" width="19" style="2" customWidth="1"/>
    <col min="5892" max="5892" width="18" style="2" customWidth="1"/>
    <col min="5893" max="6144" width="9" style="2"/>
    <col min="6145" max="6145" width="10.5" style="2" customWidth="1"/>
    <col min="6146" max="6147" width="19" style="2" customWidth="1"/>
    <col min="6148" max="6148" width="18" style="2" customWidth="1"/>
    <col min="6149" max="6400" width="9" style="2"/>
    <col min="6401" max="6401" width="10.5" style="2" customWidth="1"/>
    <col min="6402" max="6403" width="19" style="2" customWidth="1"/>
    <col min="6404" max="6404" width="18" style="2" customWidth="1"/>
    <col min="6405" max="6656" width="9" style="2"/>
    <col min="6657" max="6657" width="10.5" style="2" customWidth="1"/>
    <col min="6658" max="6659" width="19" style="2" customWidth="1"/>
    <col min="6660" max="6660" width="18" style="2" customWidth="1"/>
    <col min="6661" max="6912" width="9" style="2"/>
    <col min="6913" max="6913" width="10.5" style="2" customWidth="1"/>
    <col min="6914" max="6915" width="19" style="2" customWidth="1"/>
    <col min="6916" max="6916" width="18" style="2" customWidth="1"/>
    <col min="6917" max="7168" width="9" style="2"/>
    <col min="7169" max="7169" width="10.5" style="2" customWidth="1"/>
    <col min="7170" max="7171" width="19" style="2" customWidth="1"/>
    <col min="7172" max="7172" width="18" style="2" customWidth="1"/>
    <col min="7173" max="7424" width="9" style="2"/>
    <col min="7425" max="7425" width="10.5" style="2" customWidth="1"/>
    <col min="7426" max="7427" width="19" style="2" customWidth="1"/>
    <col min="7428" max="7428" width="18" style="2" customWidth="1"/>
    <col min="7429" max="7680" width="9" style="2"/>
    <col min="7681" max="7681" width="10.5" style="2" customWidth="1"/>
    <col min="7682" max="7683" width="19" style="2" customWidth="1"/>
    <col min="7684" max="7684" width="18" style="2" customWidth="1"/>
    <col min="7685" max="7936" width="9" style="2"/>
    <col min="7937" max="7937" width="10.5" style="2" customWidth="1"/>
    <col min="7938" max="7939" width="19" style="2" customWidth="1"/>
    <col min="7940" max="7940" width="18" style="2" customWidth="1"/>
    <col min="7941" max="8192" width="9" style="2"/>
    <col min="8193" max="8193" width="10.5" style="2" customWidth="1"/>
    <col min="8194" max="8195" width="19" style="2" customWidth="1"/>
    <col min="8196" max="8196" width="18" style="2" customWidth="1"/>
    <col min="8197" max="8448" width="9" style="2"/>
    <col min="8449" max="8449" width="10.5" style="2" customWidth="1"/>
    <col min="8450" max="8451" width="19" style="2" customWidth="1"/>
    <col min="8452" max="8452" width="18" style="2" customWidth="1"/>
    <col min="8453" max="8704" width="9" style="2"/>
    <col min="8705" max="8705" width="10.5" style="2" customWidth="1"/>
    <col min="8706" max="8707" width="19" style="2" customWidth="1"/>
    <col min="8708" max="8708" width="18" style="2" customWidth="1"/>
    <col min="8709" max="8960" width="9" style="2"/>
    <col min="8961" max="8961" width="10.5" style="2" customWidth="1"/>
    <col min="8962" max="8963" width="19" style="2" customWidth="1"/>
    <col min="8964" max="8964" width="18" style="2" customWidth="1"/>
    <col min="8965" max="9216" width="9" style="2"/>
    <col min="9217" max="9217" width="10.5" style="2" customWidth="1"/>
    <col min="9218" max="9219" width="19" style="2" customWidth="1"/>
    <col min="9220" max="9220" width="18" style="2" customWidth="1"/>
    <col min="9221" max="9472" width="9" style="2"/>
    <col min="9473" max="9473" width="10.5" style="2" customWidth="1"/>
    <col min="9474" max="9475" width="19" style="2" customWidth="1"/>
    <col min="9476" max="9476" width="18" style="2" customWidth="1"/>
    <col min="9477" max="9728" width="9" style="2"/>
    <col min="9729" max="9729" width="10.5" style="2" customWidth="1"/>
    <col min="9730" max="9731" width="19" style="2" customWidth="1"/>
    <col min="9732" max="9732" width="18" style="2" customWidth="1"/>
    <col min="9733" max="9984" width="9" style="2"/>
    <col min="9985" max="9985" width="10.5" style="2" customWidth="1"/>
    <col min="9986" max="9987" width="19" style="2" customWidth="1"/>
    <col min="9988" max="9988" width="18" style="2" customWidth="1"/>
    <col min="9989" max="10240" width="9" style="2"/>
    <col min="10241" max="10241" width="10.5" style="2" customWidth="1"/>
    <col min="10242" max="10243" width="19" style="2" customWidth="1"/>
    <col min="10244" max="10244" width="18" style="2" customWidth="1"/>
    <col min="10245" max="10496" width="9" style="2"/>
    <col min="10497" max="10497" width="10.5" style="2" customWidth="1"/>
    <col min="10498" max="10499" width="19" style="2" customWidth="1"/>
    <col min="10500" max="10500" width="18" style="2" customWidth="1"/>
    <col min="10501" max="10752" width="9" style="2"/>
    <col min="10753" max="10753" width="10.5" style="2" customWidth="1"/>
    <col min="10754" max="10755" width="19" style="2" customWidth="1"/>
    <col min="10756" max="10756" width="18" style="2" customWidth="1"/>
    <col min="10757" max="11008" width="9" style="2"/>
    <col min="11009" max="11009" width="10.5" style="2" customWidth="1"/>
    <col min="11010" max="11011" width="19" style="2" customWidth="1"/>
    <col min="11012" max="11012" width="18" style="2" customWidth="1"/>
    <col min="11013" max="11264" width="9" style="2"/>
    <col min="11265" max="11265" width="10.5" style="2" customWidth="1"/>
    <col min="11266" max="11267" width="19" style="2" customWidth="1"/>
    <col min="11268" max="11268" width="18" style="2" customWidth="1"/>
    <col min="11269" max="11520" width="9" style="2"/>
    <col min="11521" max="11521" width="10.5" style="2" customWidth="1"/>
    <col min="11522" max="11523" width="19" style="2" customWidth="1"/>
    <col min="11524" max="11524" width="18" style="2" customWidth="1"/>
    <col min="11525" max="11776" width="9" style="2"/>
    <col min="11777" max="11777" width="10.5" style="2" customWidth="1"/>
    <col min="11778" max="11779" width="19" style="2" customWidth="1"/>
    <col min="11780" max="11780" width="18" style="2" customWidth="1"/>
    <col min="11781" max="12032" width="9" style="2"/>
    <col min="12033" max="12033" width="10.5" style="2" customWidth="1"/>
    <col min="12034" max="12035" width="19" style="2" customWidth="1"/>
    <col min="12036" max="12036" width="18" style="2" customWidth="1"/>
    <col min="12037" max="12288" width="9" style="2"/>
    <col min="12289" max="12289" width="10.5" style="2" customWidth="1"/>
    <col min="12290" max="12291" width="19" style="2" customWidth="1"/>
    <col min="12292" max="12292" width="18" style="2" customWidth="1"/>
    <col min="12293" max="12544" width="9" style="2"/>
    <col min="12545" max="12545" width="10.5" style="2" customWidth="1"/>
    <col min="12546" max="12547" width="19" style="2" customWidth="1"/>
    <col min="12548" max="12548" width="18" style="2" customWidth="1"/>
    <col min="12549" max="12800" width="9" style="2"/>
    <col min="12801" max="12801" width="10.5" style="2" customWidth="1"/>
    <col min="12802" max="12803" width="19" style="2" customWidth="1"/>
    <col min="12804" max="12804" width="18" style="2" customWidth="1"/>
    <col min="12805" max="13056" width="9" style="2"/>
    <col min="13057" max="13057" width="10.5" style="2" customWidth="1"/>
    <col min="13058" max="13059" width="19" style="2" customWidth="1"/>
    <col min="13060" max="13060" width="18" style="2" customWidth="1"/>
    <col min="13061" max="13312" width="9" style="2"/>
    <col min="13313" max="13313" width="10.5" style="2" customWidth="1"/>
    <col min="13314" max="13315" width="19" style="2" customWidth="1"/>
    <col min="13316" max="13316" width="18" style="2" customWidth="1"/>
    <col min="13317" max="13568" width="9" style="2"/>
    <col min="13569" max="13569" width="10.5" style="2" customWidth="1"/>
    <col min="13570" max="13571" width="19" style="2" customWidth="1"/>
    <col min="13572" max="13572" width="18" style="2" customWidth="1"/>
    <col min="13573" max="13824" width="9" style="2"/>
    <col min="13825" max="13825" width="10.5" style="2" customWidth="1"/>
    <col min="13826" max="13827" width="19" style="2" customWidth="1"/>
    <col min="13828" max="13828" width="18" style="2" customWidth="1"/>
    <col min="13829" max="14080" width="9" style="2"/>
    <col min="14081" max="14081" width="10.5" style="2" customWidth="1"/>
    <col min="14082" max="14083" width="19" style="2" customWidth="1"/>
    <col min="14084" max="14084" width="18" style="2" customWidth="1"/>
    <col min="14085" max="14336" width="9" style="2"/>
    <col min="14337" max="14337" width="10.5" style="2" customWidth="1"/>
    <col min="14338" max="14339" width="19" style="2" customWidth="1"/>
    <col min="14340" max="14340" width="18" style="2" customWidth="1"/>
    <col min="14341" max="14592" width="9" style="2"/>
    <col min="14593" max="14593" width="10.5" style="2" customWidth="1"/>
    <col min="14594" max="14595" width="19" style="2" customWidth="1"/>
    <col min="14596" max="14596" width="18" style="2" customWidth="1"/>
    <col min="14597" max="14848" width="9" style="2"/>
    <col min="14849" max="14849" width="10.5" style="2" customWidth="1"/>
    <col min="14850" max="14851" width="19" style="2" customWidth="1"/>
    <col min="14852" max="14852" width="18" style="2" customWidth="1"/>
    <col min="14853" max="15104" width="9" style="2"/>
    <col min="15105" max="15105" width="10.5" style="2" customWidth="1"/>
    <col min="15106" max="15107" width="19" style="2" customWidth="1"/>
    <col min="15108" max="15108" width="18" style="2" customWidth="1"/>
    <col min="15109" max="15360" width="9" style="2"/>
    <col min="15361" max="15361" width="10.5" style="2" customWidth="1"/>
    <col min="15362" max="15363" width="19" style="2" customWidth="1"/>
    <col min="15364" max="15364" width="18" style="2" customWidth="1"/>
    <col min="15365" max="15616" width="9" style="2"/>
    <col min="15617" max="15617" width="10.5" style="2" customWidth="1"/>
    <col min="15618" max="15619" width="19" style="2" customWidth="1"/>
    <col min="15620" max="15620" width="18" style="2" customWidth="1"/>
    <col min="15621" max="15872" width="9" style="2"/>
    <col min="15873" max="15873" width="10.5" style="2" customWidth="1"/>
    <col min="15874" max="15875" width="19" style="2" customWidth="1"/>
    <col min="15876" max="15876" width="18" style="2" customWidth="1"/>
    <col min="15877" max="16128" width="9" style="2"/>
    <col min="16129" max="16129" width="10.5" style="2" customWidth="1"/>
    <col min="16130" max="16131" width="19" style="2" customWidth="1"/>
    <col min="16132" max="16132" width="18" style="2" customWidth="1"/>
    <col min="16133" max="16384" width="9" style="2"/>
  </cols>
  <sheetData>
    <row r="1" spans="1:2" ht="18.75" x14ac:dyDescent="0.2">
      <c r="A1" s="1" t="s">
        <v>256</v>
      </c>
    </row>
    <row r="3" spans="1:2" ht="14.25" thickBot="1" x14ac:dyDescent="0.2">
      <c r="A3" s="27"/>
      <c r="B3" s="28" t="s">
        <v>133</v>
      </c>
    </row>
    <row r="4" spans="1:2" ht="27" customHeight="1" thickTop="1" x14ac:dyDescent="0.15">
      <c r="A4" s="217" t="s">
        <v>23</v>
      </c>
      <c r="B4" s="204" t="s">
        <v>257</v>
      </c>
    </row>
    <row r="5" spans="1:2" x14ac:dyDescent="0.15">
      <c r="A5" s="261"/>
      <c r="B5" s="9" t="s">
        <v>258</v>
      </c>
    </row>
    <row r="6" spans="1:2" x14ac:dyDescent="0.15">
      <c r="A6" s="205" t="s">
        <v>259</v>
      </c>
      <c r="B6" s="206">
        <v>9049</v>
      </c>
    </row>
    <row r="7" spans="1:2" x14ac:dyDescent="0.15">
      <c r="A7" s="30">
        <v>21</v>
      </c>
      <c r="B7" s="115">
        <v>8772</v>
      </c>
    </row>
    <row r="8" spans="1:2" x14ac:dyDescent="0.15">
      <c r="A8" s="30">
        <v>22</v>
      </c>
      <c r="B8" s="115">
        <v>9295</v>
      </c>
    </row>
    <row r="9" spans="1:2" x14ac:dyDescent="0.15">
      <c r="A9" s="30">
        <v>23</v>
      </c>
      <c r="B9" s="115">
        <v>8111</v>
      </c>
    </row>
    <row r="10" spans="1:2" x14ac:dyDescent="0.15">
      <c r="A10" s="30">
        <v>24</v>
      </c>
      <c r="B10" s="115">
        <v>12945</v>
      </c>
    </row>
    <row r="11" spans="1:2" x14ac:dyDescent="0.15">
      <c r="A11" s="30">
        <v>25</v>
      </c>
      <c r="B11" s="115">
        <v>7702</v>
      </c>
    </row>
    <row r="12" spans="1:2" x14ac:dyDescent="0.15">
      <c r="A12" s="30">
        <v>26</v>
      </c>
      <c r="B12" s="115">
        <v>6057</v>
      </c>
    </row>
    <row r="13" spans="1:2" x14ac:dyDescent="0.15">
      <c r="A13" s="30">
        <v>27</v>
      </c>
      <c r="B13" s="115">
        <v>6084</v>
      </c>
    </row>
    <row r="14" spans="1:2" x14ac:dyDescent="0.15">
      <c r="A14" s="30">
        <v>28</v>
      </c>
      <c r="B14" s="115">
        <v>6286</v>
      </c>
    </row>
    <row r="15" spans="1:2" x14ac:dyDescent="0.15">
      <c r="A15" s="30">
        <v>29</v>
      </c>
      <c r="B15" s="115">
        <v>7456</v>
      </c>
    </row>
    <row r="16" spans="1:2" x14ac:dyDescent="0.15">
      <c r="A16" s="30">
        <v>30</v>
      </c>
      <c r="B16" s="115">
        <v>7093</v>
      </c>
    </row>
    <row r="17" spans="1:2" x14ac:dyDescent="0.15">
      <c r="A17" s="104" t="s">
        <v>15</v>
      </c>
      <c r="B17" s="115">
        <v>6071</v>
      </c>
    </row>
    <row r="18" spans="1:2" x14ac:dyDescent="0.15">
      <c r="A18" s="104">
        <v>2</v>
      </c>
      <c r="B18" s="115">
        <v>2436</v>
      </c>
    </row>
    <row r="19" spans="1:2" x14ac:dyDescent="0.15">
      <c r="A19" s="104">
        <v>3</v>
      </c>
      <c r="B19" s="115">
        <v>3901</v>
      </c>
    </row>
    <row r="20" spans="1:2" x14ac:dyDescent="0.15">
      <c r="A20" s="104">
        <v>4</v>
      </c>
      <c r="B20" s="115">
        <v>6019</v>
      </c>
    </row>
    <row r="21" spans="1:2" x14ac:dyDescent="0.15">
      <c r="A21" s="33"/>
      <c r="B21" s="52"/>
    </row>
    <row r="22" spans="1:2" x14ac:dyDescent="0.15">
      <c r="B22" s="36" t="s">
        <v>260</v>
      </c>
    </row>
    <row r="23" spans="1:2" x14ac:dyDescent="0.15">
      <c r="A23" s="169"/>
    </row>
    <row r="24" spans="1:2" x14ac:dyDescent="0.15">
      <c r="A24" s="169"/>
    </row>
  </sheetData>
  <mergeCells count="1">
    <mergeCell ref="A4:A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0A95-CE2F-4168-A0F0-53AD0FA4FB06}">
  <sheetPr codeName="Sheet2"/>
  <dimension ref="A1:I25"/>
  <sheetViews>
    <sheetView workbookViewId="0">
      <selection activeCell="D22" sqref="D22"/>
    </sheetView>
  </sheetViews>
  <sheetFormatPr defaultRowHeight="13.5" x14ac:dyDescent="0.15"/>
  <cols>
    <col min="1" max="1" width="11.625" style="2" customWidth="1"/>
    <col min="2" max="7" width="9.75" style="2" customWidth="1"/>
    <col min="8" max="256" width="9" style="2"/>
    <col min="257" max="257" width="11.625" style="2" customWidth="1"/>
    <col min="258" max="263" width="9.75" style="2" customWidth="1"/>
    <col min="264" max="512" width="9" style="2"/>
    <col min="513" max="513" width="11.625" style="2" customWidth="1"/>
    <col min="514" max="519" width="9.75" style="2" customWidth="1"/>
    <col min="520" max="768" width="9" style="2"/>
    <col min="769" max="769" width="11.625" style="2" customWidth="1"/>
    <col min="770" max="775" width="9.75" style="2" customWidth="1"/>
    <col min="776" max="1024" width="9" style="2"/>
    <col min="1025" max="1025" width="11.625" style="2" customWidth="1"/>
    <col min="1026" max="1031" width="9.75" style="2" customWidth="1"/>
    <col min="1032" max="1280" width="9" style="2"/>
    <col min="1281" max="1281" width="11.625" style="2" customWidth="1"/>
    <col min="1282" max="1287" width="9.75" style="2" customWidth="1"/>
    <col min="1288" max="1536" width="9" style="2"/>
    <col min="1537" max="1537" width="11.625" style="2" customWidth="1"/>
    <col min="1538" max="1543" width="9.75" style="2" customWidth="1"/>
    <col min="1544" max="1792" width="9" style="2"/>
    <col min="1793" max="1793" width="11.625" style="2" customWidth="1"/>
    <col min="1794" max="1799" width="9.75" style="2" customWidth="1"/>
    <col min="1800" max="2048" width="9" style="2"/>
    <col min="2049" max="2049" width="11.625" style="2" customWidth="1"/>
    <col min="2050" max="2055" width="9.75" style="2" customWidth="1"/>
    <col min="2056" max="2304" width="9" style="2"/>
    <col min="2305" max="2305" width="11.625" style="2" customWidth="1"/>
    <col min="2306" max="2311" width="9.75" style="2" customWidth="1"/>
    <col min="2312" max="2560" width="9" style="2"/>
    <col min="2561" max="2561" width="11.625" style="2" customWidth="1"/>
    <col min="2562" max="2567" width="9.75" style="2" customWidth="1"/>
    <col min="2568" max="2816" width="9" style="2"/>
    <col min="2817" max="2817" width="11.625" style="2" customWidth="1"/>
    <col min="2818" max="2823" width="9.75" style="2" customWidth="1"/>
    <col min="2824" max="3072" width="9" style="2"/>
    <col min="3073" max="3073" width="11.625" style="2" customWidth="1"/>
    <col min="3074" max="3079" width="9.75" style="2" customWidth="1"/>
    <col min="3080" max="3328" width="9" style="2"/>
    <col min="3329" max="3329" width="11.625" style="2" customWidth="1"/>
    <col min="3330" max="3335" width="9.75" style="2" customWidth="1"/>
    <col min="3336" max="3584" width="9" style="2"/>
    <col min="3585" max="3585" width="11.625" style="2" customWidth="1"/>
    <col min="3586" max="3591" width="9.75" style="2" customWidth="1"/>
    <col min="3592" max="3840" width="9" style="2"/>
    <col min="3841" max="3841" width="11.625" style="2" customWidth="1"/>
    <col min="3842" max="3847" width="9.75" style="2" customWidth="1"/>
    <col min="3848" max="4096" width="9" style="2"/>
    <col min="4097" max="4097" width="11.625" style="2" customWidth="1"/>
    <col min="4098" max="4103" width="9.75" style="2" customWidth="1"/>
    <col min="4104" max="4352" width="9" style="2"/>
    <col min="4353" max="4353" width="11.625" style="2" customWidth="1"/>
    <col min="4354" max="4359" width="9.75" style="2" customWidth="1"/>
    <col min="4360" max="4608" width="9" style="2"/>
    <col min="4609" max="4609" width="11.625" style="2" customWidth="1"/>
    <col min="4610" max="4615" width="9.75" style="2" customWidth="1"/>
    <col min="4616" max="4864" width="9" style="2"/>
    <col min="4865" max="4865" width="11.625" style="2" customWidth="1"/>
    <col min="4866" max="4871" width="9.75" style="2" customWidth="1"/>
    <col min="4872" max="5120" width="9" style="2"/>
    <col min="5121" max="5121" width="11.625" style="2" customWidth="1"/>
    <col min="5122" max="5127" width="9.75" style="2" customWidth="1"/>
    <col min="5128" max="5376" width="9" style="2"/>
    <col min="5377" max="5377" width="11.625" style="2" customWidth="1"/>
    <col min="5378" max="5383" width="9.75" style="2" customWidth="1"/>
    <col min="5384" max="5632" width="9" style="2"/>
    <col min="5633" max="5633" width="11.625" style="2" customWidth="1"/>
    <col min="5634" max="5639" width="9.75" style="2" customWidth="1"/>
    <col min="5640" max="5888" width="9" style="2"/>
    <col min="5889" max="5889" width="11.625" style="2" customWidth="1"/>
    <col min="5890" max="5895" width="9.75" style="2" customWidth="1"/>
    <col min="5896" max="6144" width="9" style="2"/>
    <col min="6145" max="6145" width="11.625" style="2" customWidth="1"/>
    <col min="6146" max="6151" width="9.75" style="2" customWidth="1"/>
    <col min="6152" max="6400" width="9" style="2"/>
    <col min="6401" max="6401" width="11.625" style="2" customWidth="1"/>
    <col min="6402" max="6407" width="9.75" style="2" customWidth="1"/>
    <col min="6408" max="6656" width="9" style="2"/>
    <col min="6657" max="6657" width="11.625" style="2" customWidth="1"/>
    <col min="6658" max="6663" width="9.75" style="2" customWidth="1"/>
    <col min="6664" max="6912" width="9" style="2"/>
    <col min="6913" max="6913" width="11.625" style="2" customWidth="1"/>
    <col min="6914" max="6919" width="9.75" style="2" customWidth="1"/>
    <col min="6920" max="7168" width="9" style="2"/>
    <col min="7169" max="7169" width="11.625" style="2" customWidth="1"/>
    <col min="7170" max="7175" width="9.75" style="2" customWidth="1"/>
    <col min="7176" max="7424" width="9" style="2"/>
    <col min="7425" max="7425" width="11.625" style="2" customWidth="1"/>
    <col min="7426" max="7431" width="9.75" style="2" customWidth="1"/>
    <col min="7432" max="7680" width="9" style="2"/>
    <col min="7681" max="7681" width="11.625" style="2" customWidth="1"/>
    <col min="7682" max="7687" width="9.75" style="2" customWidth="1"/>
    <col min="7688" max="7936" width="9" style="2"/>
    <col min="7937" max="7937" width="11.625" style="2" customWidth="1"/>
    <col min="7938" max="7943" width="9.75" style="2" customWidth="1"/>
    <col min="7944" max="8192" width="9" style="2"/>
    <col min="8193" max="8193" width="11.625" style="2" customWidth="1"/>
    <col min="8194" max="8199" width="9.75" style="2" customWidth="1"/>
    <col min="8200" max="8448" width="9" style="2"/>
    <col min="8449" max="8449" width="11.625" style="2" customWidth="1"/>
    <col min="8450" max="8455" width="9.75" style="2" customWidth="1"/>
    <col min="8456" max="8704" width="9" style="2"/>
    <col min="8705" max="8705" width="11.625" style="2" customWidth="1"/>
    <col min="8706" max="8711" width="9.75" style="2" customWidth="1"/>
    <col min="8712" max="8960" width="9" style="2"/>
    <col min="8961" max="8961" width="11.625" style="2" customWidth="1"/>
    <col min="8962" max="8967" width="9.75" style="2" customWidth="1"/>
    <col min="8968" max="9216" width="9" style="2"/>
    <col min="9217" max="9217" width="11.625" style="2" customWidth="1"/>
    <col min="9218" max="9223" width="9.75" style="2" customWidth="1"/>
    <col min="9224" max="9472" width="9" style="2"/>
    <col min="9473" max="9473" width="11.625" style="2" customWidth="1"/>
    <col min="9474" max="9479" width="9.75" style="2" customWidth="1"/>
    <col min="9480" max="9728" width="9" style="2"/>
    <col min="9729" max="9729" width="11.625" style="2" customWidth="1"/>
    <col min="9730" max="9735" width="9.75" style="2" customWidth="1"/>
    <col min="9736" max="9984" width="9" style="2"/>
    <col min="9985" max="9985" width="11.625" style="2" customWidth="1"/>
    <col min="9986" max="9991" width="9.75" style="2" customWidth="1"/>
    <col min="9992" max="10240" width="9" style="2"/>
    <col min="10241" max="10241" width="11.625" style="2" customWidth="1"/>
    <col min="10242" max="10247" width="9.75" style="2" customWidth="1"/>
    <col min="10248" max="10496" width="9" style="2"/>
    <col min="10497" max="10497" width="11.625" style="2" customWidth="1"/>
    <col min="10498" max="10503" width="9.75" style="2" customWidth="1"/>
    <col min="10504" max="10752" width="9" style="2"/>
    <col min="10753" max="10753" width="11.625" style="2" customWidth="1"/>
    <col min="10754" max="10759" width="9.75" style="2" customWidth="1"/>
    <col min="10760" max="11008" width="9" style="2"/>
    <col min="11009" max="11009" width="11.625" style="2" customWidth="1"/>
    <col min="11010" max="11015" width="9.75" style="2" customWidth="1"/>
    <col min="11016" max="11264" width="9" style="2"/>
    <col min="11265" max="11265" width="11.625" style="2" customWidth="1"/>
    <col min="11266" max="11271" width="9.75" style="2" customWidth="1"/>
    <col min="11272" max="11520" width="9" style="2"/>
    <col min="11521" max="11521" width="11.625" style="2" customWidth="1"/>
    <col min="11522" max="11527" width="9.75" style="2" customWidth="1"/>
    <col min="11528" max="11776" width="9" style="2"/>
    <col min="11777" max="11777" width="11.625" style="2" customWidth="1"/>
    <col min="11778" max="11783" width="9.75" style="2" customWidth="1"/>
    <col min="11784" max="12032" width="9" style="2"/>
    <col min="12033" max="12033" width="11.625" style="2" customWidth="1"/>
    <col min="12034" max="12039" width="9.75" style="2" customWidth="1"/>
    <col min="12040" max="12288" width="9" style="2"/>
    <col min="12289" max="12289" width="11.625" style="2" customWidth="1"/>
    <col min="12290" max="12295" width="9.75" style="2" customWidth="1"/>
    <col min="12296" max="12544" width="9" style="2"/>
    <col min="12545" max="12545" width="11.625" style="2" customWidth="1"/>
    <col min="12546" max="12551" width="9.75" style="2" customWidth="1"/>
    <col min="12552" max="12800" width="9" style="2"/>
    <col min="12801" max="12801" width="11.625" style="2" customWidth="1"/>
    <col min="12802" max="12807" width="9.75" style="2" customWidth="1"/>
    <col min="12808" max="13056" width="9" style="2"/>
    <col min="13057" max="13057" width="11.625" style="2" customWidth="1"/>
    <col min="13058" max="13063" width="9.75" style="2" customWidth="1"/>
    <col min="13064" max="13312" width="9" style="2"/>
    <col min="13313" max="13313" width="11.625" style="2" customWidth="1"/>
    <col min="13314" max="13319" width="9.75" style="2" customWidth="1"/>
    <col min="13320" max="13568" width="9" style="2"/>
    <col min="13569" max="13569" width="11.625" style="2" customWidth="1"/>
    <col min="13570" max="13575" width="9.75" style="2" customWidth="1"/>
    <col min="13576" max="13824" width="9" style="2"/>
    <col min="13825" max="13825" width="11.625" style="2" customWidth="1"/>
    <col min="13826" max="13831" width="9.75" style="2" customWidth="1"/>
    <col min="13832" max="14080" width="9" style="2"/>
    <col min="14081" max="14081" width="11.625" style="2" customWidth="1"/>
    <col min="14082" max="14087" width="9.75" style="2" customWidth="1"/>
    <col min="14088" max="14336" width="9" style="2"/>
    <col min="14337" max="14337" width="11.625" style="2" customWidth="1"/>
    <col min="14338" max="14343" width="9.75" style="2" customWidth="1"/>
    <col min="14344" max="14592" width="9" style="2"/>
    <col min="14593" max="14593" width="11.625" style="2" customWidth="1"/>
    <col min="14594" max="14599" width="9.75" style="2" customWidth="1"/>
    <col min="14600" max="14848" width="9" style="2"/>
    <col min="14849" max="14849" width="11.625" style="2" customWidth="1"/>
    <col min="14850" max="14855" width="9.75" style="2" customWidth="1"/>
    <col min="14856" max="15104" width="9" style="2"/>
    <col min="15105" max="15105" width="11.625" style="2" customWidth="1"/>
    <col min="15106" max="15111" width="9.75" style="2" customWidth="1"/>
    <col min="15112" max="15360" width="9" style="2"/>
    <col min="15361" max="15361" width="11.625" style="2" customWidth="1"/>
    <col min="15362" max="15367" width="9.75" style="2" customWidth="1"/>
    <col min="15368" max="15616" width="9" style="2"/>
    <col min="15617" max="15617" width="11.625" style="2" customWidth="1"/>
    <col min="15618" max="15623" width="9.75" style="2" customWidth="1"/>
    <col min="15624" max="15872" width="9" style="2"/>
    <col min="15873" max="15873" width="11.625" style="2" customWidth="1"/>
    <col min="15874" max="15879" width="9.75" style="2" customWidth="1"/>
    <col min="15880" max="16128" width="9" style="2"/>
    <col min="16129" max="16129" width="11.625" style="2" customWidth="1"/>
    <col min="16130" max="16135" width="9.75" style="2" customWidth="1"/>
    <col min="16136" max="16384" width="9" style="2"/>
  </cols>
  <sheetData>
    <row r="1" spans="1:9" ht="18.75" x14ac:dyDescent="0.2">
      <c r="A1" s="1" t="s">
        <v>21</v>
      </c>
    </row>
    <row r="2" spans="1:9" ht="14.25" thickBot="1" x14ac:dyDescent="0.2">
      <c r="A2" s="27"/>
      <c r="B2" s="27"/>
      <c r="C2" s="27"/>
      <c r="D2" s="27"/>
      <c r="E2" s="27"/>
      <c r="F2" s="27"/>
      <c r="G2" s="27"/>
      <c r="H2" s="27"/>
      <c r="I2" s="28" t="s">
        <v>22</v>
      </c>
    </row>
    <row r="3" spans="1:9" ht="14.25" thickTop="1" x14ac:dyDescent="0.15">
      <c r="A3" s="216" t="s">
        <v>23</v>
      </c>
      <c r="B3" s="218" t="s">
        <v>24</v>
      </c>
      <c r="C3" s="218" t="s">
        <v>25</v>
      </c>
      <c r="D3" s="219" t="s">
        <v>26</v>
      </c>
      <c r="E3" s="220"/>
      <c r="F3" s="220"/>
      <c r="G3" s="218" t="s">
        <v>16</v>
      </c>
      <c r="H3" s="221" t="s">
        <v>27</v>
      </c>
      <c r="I3" s="214" t="s">
        <v>28</v>
      </c>
    </row>
    <row r="4" spans="1:9" x14ac:dyDescent="0.15">
      <c r="A4" s="217"/>
      <c r="B4" s="210"/>
      <c r="C4" s="210"/>
      <c r="D4" s="29" t="s">
        <v>29</v>
      </c>
      <c r="E4" s="29" t="s">
        <v>30</v>
      </c>
      <c r="F4" s="29" t="s">
        <v>31</v>
      </c>
      <c r="G4" s="210"/>
      <c r="H4" s="210"/>
      <c r="I4" s="215"/>
    </row>
    <row r="5" spans="1:9" x14ac:dyDescent="0.15">
      <c r="A5" s="30" t="s">
        <v>32</v>
      </c>
      <c r="B5" s="31">
        <v>17</v>
      </c>
      <c r="C5" s="32">
        <v>48</v>
      </c>
      <c r="D5" s="32">
        <v>1146</v>
      </c>
      <c r="E5" s="32">
        <v>566</v>
      </c>
      <c r="F5" s="32">
        <v>580</v>
      </c>
      <c r="G5" s="32">
        <v>95</v>
      </c>
      <c r="H5" s="32">
        <v>19466</v>
      </c>
      <c r="I5" s="32">
        <v>11322</v>
      </c>
    </row>
    <row r="6" spans="1:9" x14ac:dyDescent="0.15">
      <c r="A6" s="30">
        <v>17</v>
      </c>
      <c r="B6" s="31">
        <v>17</v>
      </c>
      <c r="C6" s="32">
        <v>57</v>
      </c>
      <c r="D6" s="32">
        <v>927</v>
      </c>
      <c r="E6" s="32">
        <v>449</v>
      </c>
      <c r="F6" s="32">
        <v>478</v>
      </c>
      <c r="G6" s="32">
        <v>102</v>
      </c>
      <c r="H6" s="32">
        <v>18951</v>
      </c>
      <c r="I6" s="32">
        <v>11491</v>
      </c>
    </row>
    <row r="7" spans="1:9" x14ac:dyDescent="0.15">
      <c r="A7" s="30">
        <v>18</v>
      </c>
      <c r="B7" s="31">
        <v>17</v>
      </c>
      <c r="C7" s="32">
        <v>53</v>
      </c>
      <c r="D7" s="32">
        <v>925</v>
      </c>
      <c r="E7" s="32">
        <v>457</v>
      </c>
      <c r="F7" s="32">
        <v>468</v>
      </c>
      <c r="G7" s="32">
        <v>102</v>
      </c>
      <c r="H7" s="32">
        <v>18951</v>
      </c>
      <c r="I7" s="32">
        <v>11491</v>
      </c>
    </row>
    <row r="8" spans="1:9" x14ac:dyDescent="0.15">
      <c r="A8" s="30">
        <v>19</v>
      </c>
      <c r="B8" s="31">
        <v>17</v>
      </c>
      <c r="C8" s="32">
        <v>54</v>
      </c>
      <c r="D8" s="32">
        <v>889</v>
      </c>
      <c r="E8" s="32">
        <v>448</v>
      </c>
      <c r="F8" s="32">
        <v>441</v>
      </c>
      <c r="G8" s="32">
        <v>101</v>
      </c>
      <c r="H8" s="32">
        <v>18951</v>
      </c>
      <c r="I8" s="32">
        <v>11491</v>
      </c>
    </row>
    <row r="9" spans="1:9" x14ac:dyDescent="0.15">
      <c r="A9" s="30">
        <v>20</v>
      </c>
      <c r="B9" s="31">
        <v>17</v>
      </c>
      <c r="C9" s="32">
        <v>60</v>
      </c>
      <c r="D9" s="32">
        <v>921</v>
      </c>
      <c r="E9" s="32">
        <v>457</v>
      </c>
      <c r="F9" s="32">
        <v>464</v>
      </c>
      <c r="G9" s="32">
        <v>110</v>
      </c>
      <c r="H9" s="32">
        <v>18951</v>
      </c>
      <c r="I9" s="32">
        <v>12429</v>
      </c>
    </row>
    <row r="10" spans="1:9" x14ac:dyDescent="0.15">
      <c r="A10" s="30">
        <v>21</v>
      </c>
      <c r="B10" s="31">
        <v>17</v>
      </c>
      <c r="C10" s="32">
        <v>62</v>
      </c>
      <c r="D10" s="32">
        <v>878</v>
      </c>
      <c r="E10" s="32">
        <v>444</v>
      </c>
      <c r="F10" s="32">
        <v>434</v>
      </c>
      <c r="G10" s="32">
        <v>120</v>
      </c>
      <c r="H10" s="32">
        <v>18951</v>
      </c>
      <c r="I10" s="32">
        <v>12924</v>
      </c>
    </row>
    <row r="11" spans="1:9" x14ac:dyDescent="0.15">
      <c r="A11" s="30">
        <v>22</v>
      </c>
      <c r="B11" s="31">
        <v>17</v>
      </c>
      <c r="C11" s="32">
        <v>60</v>
      </c>
      <c r="D11" s="32">
        <v>827</v>
      </c>
      <c r="E11" s="32">
        <v>405</v>
      </c>
      <c r="F11" s="32">
        <v>422</v>
      </c>
      <c r="G11" s="32">
        <v>122</v>
      </c>
      <c r="H11" s="32">
        <v>18951</v>
      </c>
      <c r="I11" s="32">
        <v>12924</v>
      </c>
    </row>
    <row r="12" spans="1:9" x14ac:dyDescent="0.15">
      <c r="A12" s="30">
        <v>23</v>
      </c>
      <c r="B12" s="31">
        <v>17</v>
      </c>
      <c r="C12" s="32">
        <v>58</v>
      </c>
      <c r="D12" s="32">
        <v>820</v>
      </c>
      <c r="E12" s="32">
        <v>406</v>
      </c>
      <c r="F12" s="32">
        <v>414</v>
      </c>
      <c r="G12" s="32">
        <v>117</v>
      </c>
      <c r="H12" s="32">
        <v>18951</v>
      </c>
      <c r="I12" s="32">
        <v>12924</v>
      </c>
    </row>
    <row r="13" spans="1:9" x14ac:dyDescent="0.15">
      <c r="A13" s="30">
        <v>24</v>
      </c>
      <c r="B13" s="31">
        <v>17</v>
      </c>
      <c r="C13" s="32">
        <v>57</v>
      </c>
      <c r="D13" s="32">
        <v>719</v>
      </c>
      <c r="E13" s="32">
        <v>346</v>
      </c>
      <c r="F13" s="32">
        <v>373</v>
      </c>
      <c r="G13" s="32">
        <v>92</v>
      </c>
      <c r="H13" s="32">
        <v>18951</v>
      </c>
      <c r="I13" s="32">
        <v>12924</v>
      </c>
    </row>
    <row r="14" spans="1:9" x14ac:dyDescent="0.15">
      <c r="A14" s="30">
        <v>25</v>
      </c>
      <c r="B14" s="31">
        <v>17</v>
      </c>
      <c r="C14" s="32">
        <v>57</v>
      </c>
      <c r="D14" s="32">
        <v>725</v>
      </c>
      <c r="E14" s="32">
        <v>352</v>
      </c>
      <c r="F14" s="32">
        <v>373</v>
      </c>
      <c r="G14" s="32">
        <v>89</v>
      </c>
      <c r="H14" s="32">
        <v>18951</v>
      </c>
      <c r="I14" s="32">
        <v>12924</v>
      </c>
    </row>
    <row r="15" spans="1:9" x14ac:dyDescent="0.15">
      <c r="A15" s="30">
        <v>26</v>
      </c>
      <c r="B15" s="31">
        <v>17</v>
      </c>
      <c r="C15" s="32">
        <v>65</v>
      </c>
      <c r="D15" s="32">
        <v>740</v>
      </c>
      <c r="E15" s="32">
        <v>366</v>
      </c>
      <c r="F15" s="32">
        <v>374</v>
      </c>
      <c r="G15" s="32">
        <v>118</v>
      </c>
      <c r="H15" s="32">
        <v>18743</v>
      </c>
      <c r="I15" s="32">
        <v>15106</v>
      </c>
    </row>
    <row r="16" spans="1:9" x14ac:dyDescent="0.15">
      <c r="A16" s="30">
        <v>27</v>
      </c>
      <c r="B16" s="31">
        <v>17</v>
      </c>
      <c r="C16" s="32">
        <v>65</v>
      </c>
      <c r="D16" s="32">
        <v>781</v>
      </c>
      <c r="E16" s="32">
        <v>402</v>
      </c>
      <c r="F16" s="32">
        <v>379</v>
      </c>
      <c r="G16" s="32">
        <v>118</v>
      </c>
      <c r="H16" s="32">
        <v>18743</v>
      </c>
      <c r="I16" s="32">
        <v>15106</v>
      </c>
    </row>
    <row r="17" spans="1:9" x14ac:dyDescent="0.15">
      <c r="A17" s="30">
        <v>28</v>
      </c>
      <c r="B17" s="31">
        <v>17</v>
      </c>
      <c r="C17" s="32">
        <v>65</v>
      </c>
      <c r="D17" s="32">
        <v>747</v>
      </c>
      <c r="E17" s="32">
        <v>386</v>
      </c>
      <c r="F17" s="32">
        <v>361</v>
      </c>
      <c r="G17" s="32">
        <v>125</v>
      </c>
      <c r="H17" s="32">
        <v>17813</v>
      </c>
      <c r="I17" s="32">
        <v>14159</v>
      </c>
    </row>
    <row r="18" spans="1:9" x14ac:dyDescent="0.15">
      <c r="A18" s="30">
        <v>29</v>
      </c>
      <c r="B18" s="31">
        <v>17</v>
      </c>
      <c r="C18" s="32">
        <v>65</v>
      </c>
      <c r="D18" s="32">
        <v>755</v>
      </c>
      <c r="E18" s="32">
        <v>386</v>
      </c>
      <c r="F18" s="32">
        <v>369</v>
      </c>
      <c r="G18" s="32">
        <v>97</v>
      </c>
      <c r="H18" s="32">
        <v>18970</v>
      </c>
      <c r="I18" s="32">
        <v>16043</v>
      </c>
    </row>
    <row r="19" spans="1:9" x14ac:dyDescent="0.15">
      <c r="A19" s="30">
        <v>30</v>
      </c>
      <c r="B19" s="31">
        <v>17</v>
      </c>
      <c r="C19" s="32">
        <v>66</v>
      </c>
      <c r="D19" s="32">
        <v>707</v>
      </c>
      <c r="E19" s="32">
        <v>347</v>
      </c>
      <c r="F19" s="32">
        <v>360</v>
      </c>
      <c r="G19" s="32">
        <v>118</v>
      </c>
      <c r="H19" s="32">
        <v>18970</v>
      </c>
      <c r="I19" s="32">
        <v>16043</v>
      </c>
    </row>
    <row r="20" spans="1:9" x14ac:dyDescent="0.15">
      <c r="A20" s="30" t="s">
        <v>15</v>
      </c>
      <c r="B20" s="31">
        <v>15</v>
      </c>
      <c r="C20" s="32">
        <v>68</v>
      </c>
      <c r="D20" s="2">
        <v>655</v>
      </c>
      <c r="E20" s="2">
        <v>349</v>
      </c>
      <c r="F20" s="2">
        <v>306</v>
      </c>
      <c r="G20" s="32">
        <v>117</v>
      </c>
      <c r="H20" s="32">
        <v>16482</v>
      </c>
      <c r="I20" s="32">
        <v>16202</v>
      </c>
    </row>
    <row r="21" spans="1:9" x14ac:dyDescent="0.15">
      <c r="A21" s="30">
        <v>2</v>
      </c>
      <c r="B21" s="31">
        <v>15</v>
      </c>
      <c r="C21" s="32">
        <v>69</v>
      </c>
      <c r="D21" s="2">
        <v>550</v>
      </c>
      <c r="E21" s="2">
        <v>287</v>
      </c>
      <c r="F21" s="2">
        <v>263</v>
      </c>
      <c r="G21" s="32">
        <v>115</v>
      </c>
      <c r="H21" s="32">
        <v>16482</v>
      </c>
      <c r="I21" s="32">
        <v>16202</v>
      </c>
    </row>
    <row r="22" spans="1:9" x14ac:dyDescent="0.15">
      <c r="A22" s="30">
        <v>3</v>
      </c>
      <c r="B22" s="31">
        <v>15</v>
      </c>
      <c r="C22" s="32">
        <v>69</v>
      </c>
      <c r="D22" s="2">
        <v>528</v>
      </c>
      <c r="E22" s="32">
        <v>285</v>
      </c>
      <c r="F22" s="2">
        <v>243</v>
      </c>
      <c r="G22" s="32">
        <v>94</v>
      </c>
      <c r="H22" s="32">
        <v>16482</v>
      </c>
      <c r="I22" s="32">
        <v>17879</v>
      </c>
    </row>
    <row r="23" spans="1:9" x14ac:dyDescent="0.15">
      <c r="A23" s="30">
        <v>4</v>
      </c>
      <c r="B23" s="31">
        <v>13</v>
      </c>
      <c r="C23" s="32">
        <v>61</v>
      </c>
      <c r="D23" s="2">
        <v>415</v>
      </c>
      <c r="E23" s="32">
        <v>227</v>
      </c>
      <c r="F23" s="2">
        <v>188</v>
      </c>
      <c r="G23" s="32">
        <v>108</v>
      </c>
      <c r="H23" s="32">
        <v>14492</v>
      </c>
      <c r="I23" s="32">
        <v>16729</v>
      </c>
    </row>
    <row r="24" spans="1:9" x14ac:dyDescent="0.15">
      <c r="A24" s="33"/>
      <c r="B24" s="34"/>
      <c r="C24" s="35"/>
      <c r="D24" s="35"/>
      <c r="E24" s="35"/>
      <c r="F24" s="35"/>
      <c r="G24" s="35"/>
      <c r="H24" s="35"/>
      <c r="I24" s="35"/>
    </row>
    <row r="25" spans="1:9" x14ac:dyDescent="0.15">
      <c r="A25" s="2" t="s">
        <v>33</v>
      </c>
      <c r="G25" s="36"/>
      <c r="I25" s="36" t="s">
        <v>34</v>
      </c>
    </row>
  </sheetData>
  <mergeCells count="7">
    <mergeCell ref="I3:I4"/>
    <mergeCell ref="A3:A4"/>
    <mergeCell ref="B3:B4"/>
    <mergeCell ref="C3:C4"/>
    <mergeCell ref="D3:F3"/>
    <mergeCell ref="G3:G4"/>
    <mergeCell ref="H3:H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B7833-C2DF-4D52-BEBF-2ABDBD992820}">
  <dimension ref="A1:B19"/>
  <sheetViews>
    <sheetView view="pageBreakPreview" zoomScaleNormal="100" zoomScaleSheetLayoutView="100" workbookViewId="0"/>
  </sheetViews>
  <sheetFormatPr defaultRowHeight="13.5" x14ac:dyDescent="0.4"/>
  <cols>
    <col min="1" max="1" width="11.625" style="190" customWidth="1"/>
    <col min="2" max="2" width="15.625" style="184" customWidth="1"/>
    <col min="3" max="256" width="9" style="184"/>
    <col min="257" max="257" width="11.625" style="184" customWidth="1"/>
    <col min="258" max="258" width="15.625" style="184" customWidth="1"/>
    <col min="259" max="512" width="9" style="184"/>
    <col min="513" max="513" width="11.625" style="184" customWidth="1"/>
    <col min="514" max="514" width="15.625" style="184" customWidth="1"/>
    <col min="515" max="768" width="9" style="184"/>
    <col min="769" max="769" width="11.625" style="184" customWidth="1"/>
    <col min="770" max="770" width="15.625" style="184" customWidth="1"/>
    <col min="771" max="1024" width="9" style="184"/>
    <col min="1025" max="1025" width="11.625" style="184" customWidth="1"/>
    <col min="1026" max="1026" width="15.625" style="184" customWidth="1"/>
    <col min="1027" max="1280" width="9" style="184"/>
    <col min="1281" max="1281" width="11.625" style="184" customWidth="1"/>
    <col min="1282" max="1282" width="15.625" style="184" customWidth="1"/>
    <col min="1283" max="1536" width="9" style="184"/>
    <col min="1537" max="1537" width="11.625" style="184" customWidth="1"/>
    <col min="1538" max="1538" width="15.625" style="184" customWidth="1"/>
    <col min="1539" max="1792" width="9" style="184"/>
    <col min="1793" max="1793" width="11.625" style="184" customWidth="1"/>
    <col min="1794" max="1794" width="15.625" style="184" customWidth="1"/>
    <col min="1795" max="2048" width="9" style="184"/>
    <col min="2049" max="2049" width="11.625" style="184" customWidth="1"/>
    <col min="2050" max="2050" width="15.625" style="184" customWidth="1"/>
    <col min="2051" max="2304" width="9" style="184"/>
    <col min="2305" max="2305" width="11.625" style="184" customWidth="1"/>
    <col min="2306" max="2306" width="15.625" style="184" customWidth="1"/>
    <col min="2307" max="2560" width="9" style="184"/>
    <col min="2561" max="2561" width="11.625" style="184" customWidth="1"/>
    <col min="2562" max="2562" width="15.625" style="184" customWidth="1"/>
    <col min="2563" max="2816" width="9" style="184"/>
    <col min="2817" max="2817" width="11.625" style="184" customWidth="1"/>
    <col min="2818" max="2818" width="15.625" style="184" customWidth="1"/>
    <col min="2819" max="3072" width="9" style="184"/>
    <col min="3073" max="3073" width="11.625" style="184" customWidth="1"/>
    <col min="3074" max="3074" width="15.625" style="184" customWidth="1"/>
    <col min="3075" max="3328" width="9" style="184"/>
    <col min="3329" max="3329" width="11.625" style="184" customWidth="1"/>
    <col min="3330" max="3330" width="15.625" style="184" customWidth="1"/>
    <col min="3331" max="3584" width="9" style="184"/>
    <col min="3585" max="3585" width="11.625" style="184" customWidth="1"/>
    <col min="3586" max="3586" width="15.625" style="184" customWidth="1"/>
    <col min="3587" max="3840" width="9" style="184"/>
    <col min="3841" max="3841" width="11.625" style="184" customWidth="1"/>
    <col min="3842" max="3842" width="15.625" style="184" customWidth="1"/>
    <col min="3843" max="4096" width="9" style="184"/>
    <col min="4097" max="4097" width="11.625" style="184" customWidth="1"/>
    <col min="4098" max="4098" width="15.625" style="184" customWidth="1"/>
    <col min="4099" max="4352" width="9" style="184"/>
    <col min="4353" max="4353" width="11.625" style="184" customWidth="1"/>
    <col min="4354" max="4354" width="15.625" style="184" customWidth="1"/>
    <col min="4355" max="4608" width="9" style="184"/>
    <col min="4609" max="4609" width="11.625" style="184" customWidth="1"/>
    <col min="4610" max="4610" width="15.625" style="184" customWidth="1"/>
    <col min="4611" max="4864" width="9" style="184"/>
    <col min="4865" max="4865" width="11.625" style="184" customWidth="1"/>
    <col min="4866" max="4866" width="15.625" style="184" customWidth="1"/>
    <col min="4867" max="5120" width="9" style="184"/>
    <col min="5121" max="5121" width="11.625" style="184" customWidth="1"/>
    <col min="5122" max="5122" width="15.625" style="184" customWidth="1"/>
    <col min="5123" max="5376" width="9" style="184"/>
    <col min="5377" max="5377" width="11.625" style="184" customWidth="1"/>
    <col min="5378" max="5378" width="15.625" style="184" customWidth="1"/>
    <col min="5379" max="5632" width="9" style="184"/>
    <col min="5633" max="5633" width="11.625" style="184" customWidth="1"/>
    <col min="5634" max="5634" width="15.625" style="184" customWidth="1"/>
    <col min="5635" max="5888" width="9" style="184"/>
    <col min="5889" max="5889" width="11.625" style="184" customWidth="1"/>
    <col min="5890" max="5890" width="15.625" style="184" customWidth="1"/>
    <col min="5891" max="6144" width="9" style="184"/>
    <col min="6145" max="6145" width="11.625" style="184" customWidth="1"/>
    <col min="6146" max="6146" width="15.625" style="184" customWidth="1"/>
    <col min="6147" max="6400" width="9" style="184"/>
    <col min="6401" max="6401" width="11.625" style="184" customWidth="1"/>
    <col min="6402" max="6402" width="15.625" style="184" customWidth="1"/>
    <col min="6403" max="6656" width="9" style="184"/>
    <col min="6657" max="6657" width="11.625" style="184" customWidth="1"/>
    <col min="6658" max="6658" width="15.625" style="184" customWidth="1"/>
    <col min="6659" max="6912" width="9" style="184"/>
    <col min="6913" max="6913" width="11.625" style="184" customWidth="1"/>
    <col min="6914" max="6914" width="15.625" style="184" customWidth="1"/>
    <col min="6915" max="7168" width="9" style="184"/>
    <col min="7169" max="7169" width="11.625" style="184" customWidth="1"/>
    <col min="7170" max="7170" width="15.625" style="184" customWidth="1"/>
    <col min="7171" max="7424" width="9" style="184"/>
    <col min="7425" max="7425" width="11.625" style="184" customWidth="1"/>
    <col min="7426" max="7426" width="15.625" style="184" customWidth="1"/>
    <col min="7427" max="7680" width="9" style="184"/>
    <col min="7681" max="7681" width="11.625" style="184" customWidth="1"/>
    <col min="7682" max="7682" width="15.625" style="184" customWidth="1"/>
    <col min="7683" max="7936" width="9" style="184"/>
    <col min="7937" max="7937" width="11.625" style="184" customWidth="1"/>
    <col min="7938" max="7938" width="15.625" style="184" customWidth="1"/>
    <col min="7939" max="8192" width="9" style="184"/>
    <col min="8193" max="8193" width="11.625" style="184" customWidth="1"/>
    <col min="8194" max="8194" width="15.625" style="184" customWidth="1"/>
    <col min="8195" max="8448" width="9" style="184"/>
    <col min="8449" max="8449" width="11.625" style="184" customWidth="1"/>
    <col min="8450" max="8450" width="15.625" style="184" customWidth="1"/>
    <col min="8451" max="8704" width="9" style="184"/>
    <col min="8705" max="8705" width="11.625" style="184" customWidth="1"/>
    <col min="8706" max="8706" width="15.625" style="184" customWidth="1"/>
    <col min="8707" max="8960" width="9" style="184"/>
    <col min="8961" max="8961" width="11.625" style="184" customWidth="1"/>
    <col min="8962" max="8962" width="15.625" style="184" customWidth="1"/>
    <col min="8963" max="9216" width="9" style="184"/>
    <col min="9217" max="9217" width="11.625" style="184" customWidth="1"/>
    <col min="9218" max="9218" width="15.625" style="184" customWidth="1"/>
    <col min="9219" max="9472" width="9" style="184"/>
    <col min="9473" max="9473" width="11.625" style="184" customWidth="1"/>
    <col min="9474" max="9474" width="15.625" style="184" customWidth="1"/>
    <col min="9475" max="9728" width="9" style="184"/>
    <col min="9729" max="9729" width="11.625" style="184" customWidth="1"/>
    <col min="9730" max="9730" width="15.625" style="184" customWidth="1"/>
    <col min="9731" max="9984" width="9" style="184"/>
    <col min="9985" max="9985" width="11.625" style="184" customWidth="1"/>
    <col min="9986" max="9986" width="15.625" style="184" customWidth="1"/>
    <col min="9987" max="10240" width="9" style="184"/>
    <col min="10241" max="10241" width="11.625" style="184" customWidth="1"/>
    <col min="10242" max="10242" width="15.625" style="184" customWidth="1"/>
    <col min="10243" max="10496" width="9" style="184"/>
    <col min="10497" max="10497" width="11.625" style="184" customWidth="1"/>
    <col min="10498" max="10498" width="15.625" style="184" customWidth="1"/>
    <col min="10499" max="10752" width="9" style="184"/>
    <col min="10753" max="10753" width="11.625" style="184" customWidth="1"/>
    <col min="10754" max="10754" width="15.625" style="184" customWidth="1"/>
    <col min="10755" max="11008" width="9" style="184"/>
    <col min="11009" max="11009" width="11.625" style="184" customWidth="1"/>
    <col min="11010" max="11010" width="15.625" style="184" customWidth="1"/>
    <col min="11011" max="11264" width="9" style="184"/>
    <col min="11265" max="11265" width="11.625" style="184" customWidth="1"/>
    <col min="11266" max="11266" width="15.625" style="184" customWidth="1"/>
    <col min="11267" max="11520" width="9" style="184"/>
    <col min="11521" max="11521" width="11.625" style="184" customWidth="1"/>
    <col min="11522" max="11522" width="15.625" style="184" customWidth="1"/>
    <col min="11523" max="11776" width="9" style="184"/>
    <col min="11777" max="11777" width="11.625" style="184" customWidth="1"/>
    <col min="11778" max="11778" width="15.625" style="184" customWidth="1"/>
    <col min="11779" max="12032" width="9" style="184"/>
    <col min="12033" max="12033" width="11.625" style="184" customWidth="1"/>
    <col min="12034" max="12034" width="15.625" style="184" customWidth="1"/>
    <col min="12035" max="12288" width="9" style="184"/>
    <col min="12289" max="12289" width="11.625" style="184" customWidth="1"/>
    <col min="12290" max="12290" width="15.625" style="184" customWidth="1"/>
    <col min="12291" max="12544" width="9" style="184"/>
    <col min="12545" max="12545" width="11.625" style="184" customWidth="1"/>
    <col min="12546" max="12546" width="15.625" style="184" customWidth="1"/>
    <col min="12547" max="12800" width="9" style="184"/>
    <col min="12801" max="12801" width="11.625" style="184" customWidth="1"/>
    <col min="12802" max="12802" width="15.625" style="184" customWidth="1"/>
    <col min="12803" max="13056" width="9" style="184"/>
    <col min="13057" max="13057" width="11.625" style="184" customWidth="1"/>
    <col min="13058" max="13058" width="15.625" style="184" customWidth="1"/>
    <col min="13059" max="13312" width="9" style="184"/>
    <col min="13313" max="13313" width="11.625" style="184" customWidth="1"/>
    <col min="13314" max="13314" width="15.625" style="184" customWidth="1"/>
    <col min="13315" max="13568" width="9" style="184"/>
    <col min="13569" max="13569" width="11.625" style="184" customWidth="1"/>
    <col min="13570" max="13570" width="15.625" style="184" customWidth="1"/>
    <col min="13571" max="13824" width="9" style="184"/>
    <col min="13825" max="13825" width="11.625" style="184" customWidth="1"/>
    <col min="13826" max="13826" width="15.625" style="184" customWidth="1"/>
    <col min="13827" max="14080" width="9" style="184"/>
    <col min="14081" max="14081" width="11.625" style="184" customWidth="1"/>
    <col min="14082" max="14082" width="15.625" style="184" customWidth="1"/>
    <col min="14083" max="14336" width="9" style="184"/>
    <col min="14337" max="14337" width="11.625" style="184" customWidth="1"/>
    <col min="14338" max="14338" width="15.625" style="184" customWidth="1"/>
    <col min="14339" max="14592" width="9" style="184"/>
    <col min="14593" max="14593" width="11.625" style="184" customWidth="1"/>
    <col min="14594" max="14594" width="15.625" style="184" customWidth="1"/>
    <col min="14595" max="14848" width="9" style="184"/>
    <col min="14849" max="14849" width="11.625" style="184" customWidth="1"/>
    <col min="14850" max="14850" width="15.625" style="184" customWidth="1"/>
    <col min="14851" max="15104" width="9" style="184"/>
    <col min="15105" max="15105" width="11.625" style="184" customWidth="1"/>
    <col min="15106" max="15106" width="15.625" style="184" customWidth="1"/>
    <col min="15107" max="15360" width="9" style="184"/>
    <col min="15361" max="15361" width="11.625" style="184" customWidth="1"/>
    <col min="15362" max="15362" width="15.625" style="184" customWidth="1"/>
    <col min="15363" max="15616" width="9" style="184"/>
    <col min="15617" max="15617" width="11.625" style="184" customWidth="1"/>
    <col min="15618" max="15618" width="15.625" style="184" customWidth="1"/>
    <col min="15619" max="15872" width="9" style="184"/>
    <col min="15873" max="15873" width="11.625" style="184" customWidth="1"/>
    <col min="15874" max="15874" width="15.625" style="184" customWidth="1"/>
    <col min="15875" max="16128" width="9" style="184"/>
    <col min="16129" max="16129" width="11.625" style="184" customWidth="1"/>
    <col min="16130" max="16130" width="15.625" style="184" customWidth="1"/>
    <col min="16131" max="16384" width="9" style="184"/>
  </cols>
  <sheetData>
    <row r="1" spans="1:2" ht="18.75" x14ac:dyDescent="0.2">
      <c r="A1" s="189" t="s">
        <v>261</v>
      </c>
    </row>
    <row r="3" spans="1:2" ht="13.5" customHeight="1" thickBot="1" x14ac:dyDescent="0.2">
      <c r="A3" s="27"/>
      <c r="B3" s="36" t="s">
        <v>142</v>
      </c>
    </row>
    <row r="4" spans="1:2" ht="27" customHeight="1" thickTop="1" x14ac:dyDescent="0.4">
      <c r="A4" s="217" t="s">
        <v>23</v>
      </c>
      <c r="B4" s="207" t="s">
        <v>262</v>
      </c>
    </row>
    <row r="5" spans="1:2" ht="13.5" customHeight="1" x14ac:dyDescent="0.4">
      <c r="A5" s="261"/>
      <c r="B5" s="9" t="s">
        <v>258</v>
      </c>
    </row>
    <row r="6" spans="1:2" ht="13.5" customHeight="1" x14ac:dyDescent="0.15">
      <c r="A6" s="104" t="s">
        <v>263</v>
      </c>
      <c r="B6" s="115">
        <v>236719</v>
      </c>
    </row>
    <row r="7" spans="1:2" ht="13.5" customHeight="1" x14ac:dyDescent="0.15">
      <c r="A7" s="104">
        <v>25</v>
      </c>
      <c r="B7" s="115">
        <v>259028</v>
      </c>
    </row>
    <row r="8" spans="1:2" ht="13.5" customHeight="1" x14ac:dyDescent="0.15">
      <c r="A8" s="104">
        <v>26</v>
      </c>
      <c r="B8" s="115">
        <v>247938</v>
      </c>
    </row>
    <row r="9" spans="1:2" ht="13.5" customHeight="1" x14ac:dyDescent="0.15">
      <c r="A9" s="104">
        <v>27</v>
      </c>
      <c r="B9" s="115">
        <v>221963</v>
      </c>
    </row>
    <row r="10" spans="1:2" ht="13.5" customHeight="1" x14ac:dyDescent="0.15">
      <c r="A10" s="104">
        <v>28</v>
      </c>
      <c r="B10" s="115">
        <v>235493</v>
      </c>
    </row>
    <row r="11" spans="1:2" ht="13.5" customHeight="1" x14ac:dyDescent="0.15">
      <c r="A11" s="104">
        <v>29</v>
      </c>
      <c r="B11" s="115">
        <v>209605</v>
      </c>
    </row>
    <row r="12" spans="1:2" ht="13.5" customHeight="1" x14ac:dyDescent="0.15">
      <c r="A12" s="104">
        <v>30</v>
      </c>
      <c r="B12" s="115">
        <v>200456</v>
      </c>
    </row>
    <row r="13" spans="1:2" ht="13.5" customHeight="1" x14ac:dyDescent="0.15">
      <c r="A13" s="104" t="s">
        <v>15</v>
      </c>
      <c r="B13" s="115">
        <v>194296</v>
      </c>
    </row>
    <row r="14" spans="1:2" ht="13.5" customHeight="1" x14ac:dyDescent="0.15">
      <c r="A14" s="104">
        <v>2</v>
      </c>
      <c r="B14" s="115">
        <v>94426</v>
      </c>
    </row>
    <row r="15" spans="1:2" ht="13.5" customHeight="1" x14ac:dyDescent="0.15">
      <c r="A15" s="104">
        <v>3</v>
      </c>
      <c r="B15" s="115">
        <v>102014</v>
      </c>
    </row>
    <row r="16" spans="1:2" ht="13.5" customHeight="1" x14ac:dyDescent="0.15">
      <c r="A16" s="104">
        <v>4</v>
      </c>
      <c r="B16" s="115">
        <v>171662</v>
      </c>
    </row>
    <row r="17" spans="1:2" ht="13.5" customHeight="1" x14ac:dyDescent="0.15">
      <c r="A17" s="208"/>
      <c r="B17" s="52"/>
    </row>
    <row r="18" spans="1:2" ht="13.5" customHeight="1" x14ac:dyDescent="0.15">
      <c r="A18" s="2"/>
      <c r="B18" s="36" t="s">
        <v>264</v>
      </c>
    </row>
    <row r="19" spans="1:2" x14ac:dyDescent="0.15">
      <c r="B19" s="2"/>
    </row>
  </sheetData>
  <mergeCells count="1">
    <mergeCell ref="A4:A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3A67-93ED-4C21-8CDC-08EAE924FD09}">
  <sheetPr codeName="Sheet3">
    <pageSetUpPr fitToPage="1"/>
  </sheetPr>
  <dimension ref="A1:AC28"/>
  <sheetViews>
    <sheetView topLeftCell="A13" zoomScaleNormal="100" workbookViewId="0">
      <pane xSplit="1" topLeftCell="B1" activePane="topRight" state="frozen"/>
      <selection pane="topRight" activeCell="A2" sqref="A2"/>
    </sheetView>
  </sheetViews>
  <sheetFormatPr defaultRowHeight="13.5" x14ac:dyDescent="0.15"/>
  <cols>
    <col min="1" max="1" width="11.625" style="2" customWidth="1"/>
    <col min="2" max="2" width="3.625" style="2" bestFit="1" customWidth="1"/>
    <col min="3" max="3" width="4.5" style="2" bestFit="1" customWidth="1"/>
    <col min="4" max="24" width="5.875" style="2" customWidth="1"/>
    <col min="25" max="25" width="6.25" style="2" customWidth="1"/>
    <col min="26" max="29" width="5.875" style="2" customWidth="1"/>
    <col min="30" max="256" width="9" style="2"/>
    <col min="257" max="257" width="11.625" style="2" customWidth="1"/>
    <col min="258" max="258" width="3.625" style="2" bestFit="1" customWidth="1"/>
    <col min="259" max="259" width="4.5" style="2" bestFit="1" customWidth="1"/>
    <col min="260" max="280" width="5.875" style="2" customWidth="1"/>
    <col min="281" max="281" width="6.25" style="2" customWidth="1"/>
    <col min="282" max="285" width="5.875" style="2" customWidth="1"/>
    <col min="286" max="512" width="9" style="2"/>
    <col min="513" max="513" width="11.625" style="2" customWidth="1"/>
    <col min="514" max="514" width="3.625" style="2" bestFit="1" customWidth="1"/>
    <col min="515" max="515" width="4.5" style="2" bestFit="1" customWidth="1"/>
    <col min="516" max="536" width="5.875" style="2" customWidth="1"/>
    <col min="537" max="537" width="6.25" style="2" customWidth="1"/>
    <col min="538" max="541" width="5.875" style="2" customWidth="1"/>
    <col min="542" max="768" width="9" style="2"/>
    <col min="769" max="769" width="11.625" style="2" customWidth="1"/>
    <col min="770" max="770" width="3.625" style="2" bestFit="1" customWidth="1"/>
    <col min="771" max="771" width="4.5" style="2" bestFit="1" customWidth="1"/>
    <col min="772" max="792" width="5.875" style="2" customWidth="1"/>
    <col min="793" max="793" width="6.25" style="2" customWidth="1"/>
    <col min="794" max="797" width="5.875" style="2" customWidth="1"/>
    <col min="798" max="1024" width="9" style="2"/>
    <col min="1025" max="1025" width="11.625" style="2" customWidth="1"/>
    <col min="1026" max="1026" width="3.625" style="2" bestFit="1" customWidth="1"/>
    <col min="1027" max="1027" width="4.5" style="2" bestFit="1" customWidth="1"/>
    <col min="1028" max="1048" width="5.875" style="2" customWidth="1"/>
    <col min="1049" max="1049" width="6.25" style="2" customWidth="1"/>
    <col min="1050" max="1053" width="5.875" style="2" customWidth="1"/>
    <col min="1054" max="1280" width="9" style="2"/>
    <col min="1281" max="1281" width="11.625" style="2" customWidth="1"/>
    <col min="1282" max="1282" width="3.625" style="2" bestFit="1" customWidth="1"/>
    <col min="1283" max="1283" width="4.5" style="2" bestFit="1" customWidth="1"/>
    <col min="1284" max="1304" width="5.875" style="2" customWidth="1"/>
    <col min="1305" max="1305" width="6.25" style="2" customWidth="1"/>
    <col min="1306" max="1309" width="5.875" style="2" customWidth="1"/>
    <col min="1310" max="1536" width="9" style="2"/>
    <col min="1537" max="1537" width="11.625" style="2" customWidth="1"/>
    <col min="1538" max="1538" width="3.625" style="2" bestFit="1" customWidth="1"/>
    <col min="1539" max="1539" width="4.5" style="2" bestFit="1" customWidth="1"/>
    <col min="1540" max="1560" width="5.875" style="2" customWidth="1"/>
    <col min="1561" max="1561" width="6.25" style="2" customWidth="1"/>
    <col min="1562" max="1565" width="5.875" style="2" customWidth="1"/>
    <col min="1566" max="1792" width="9" style="2"/>
    <col min="1793" max="1793" width="11.625" style="2" customWidth="1"/>
    <col min="1794" max="1794" width="3.625" style="2" bestFit="1" customWidth="1"/>
    <col min="1795" max="1795" width="4.5" style="2" bestFit="1" customWidth="1"/>
    <col min="1796" max="1816" width="5.875" style="2" customWidth="1"/>
    <col min="1817" max="1817" width="6.25" style="2" customWidth="1"/>
    <col min="1818" max="1821" width="5.875" style="2" customWidth="1"/>
    <col min="1822" max="2048" width="9" style="2"/>
    <col min="2049" max="2049" width="11.625" style="2" customWidth="1"/>
    <col min="2050" max="2050" width="3.625" style="2" bestFit="1" customWidth="1"/>
    <col min="2051" max="2051" width="4.5" style="2" bestFit="1" customWidth="1"/>
    <col min="2052" max="2072" width="5.875" style="2" customWidth="1"/>
    <col min="2073" max="2073" width="6.25" style="2" customWidth="1"/>
    <col min="2074" max="2077" width="5.875" style="2" customWidth="1"/>
    <col min="2078" max="2304" width="9" style="2"/>
    <col min="2305" max="2305" width="11.625" style="2" customWidth="1"/>
    <col min="2306" max="2306" width="3.625" style="2" bestFit="1" customWidth="1"/>
    <col min="2307" max="2307" width="4.5" style="2" bestFit="1" customWidth="1"/>
    <col min="2308" max="2328" width="5.875" style="2" customWidth="1"/>
    <col min="2329" max="2329" width="6.25" style="2" customWidth="1"/>
    <col min="2330" max="2333" width="5.875" style="2" customWidth="1"/>
    <col min="2334" max="2560" width="9" style="2"/>
    <col min="2561" max="2561" width="11.625" style="2" customWidth="1"/>
    <col min="2562" max="2562" width="3.625" style="2" bestFit="1" customWidth="1"/>
    <col min="2563" max="2563" width="4.5" style="2" bestFit="1" customWidth="1"/>
    <col min="2564" max="2584" width="5.875" style="2" customWidth="1"/>
    <col min="2585" max="2585" width="6.25" style="2" customWidth="1"/>
    <col min="2586" max="2589" width="5.875" style="2" customWidth="1"/>
    <col min="2590" max="2816" width="9" style="2"/>
    <col min="2817" max="2817" width="11.625" style="2" customWidth="1"/>
    <col min="2818" max="2818" width="3.625" style="2" bestFit="1" customWidth="1"/>
    <col min="2819" max="2819" width="4.5" style="2" bestFit="1" customWidth="1"/>
    <col min="2820" max="2840" width="5.875" style="2" customWidth="1"/>
    <col min="2841" max="2841" width="6.25" style="2" customWidth="1"/>
    <col min="2842" max="2845" width="5.875" style="2" customWidth="1"/>
    <col min="2846" max="3072" width="9" style="2"/>
    <col min="3073" max="3073" width="11.625" style="2" customWidth="1"/>
    <col min="3074" max="3074" width="3.625" style="2" bestFit="1" customWidth="1"/>
    <col min="3075" max="3075" width="4.5" style="2" bestFit="1" customWidth="1"/>
    <col min="3076" max="3096" width="5.875" style="2" customWidth="1"/>
    <col min="3097" max="3097" width="6.25" style="2" customWidth="1"/>
    <col min="3098" max="3101" width="5.875" style="2" customWidth="1"/>
    <col min="3102" max="3328" width="9" style="2"/>
    <col min="3329" max="3329" width="11.625" style="2" customWidth="1"/>
    <col min="3330" max="3330" width="3.625" style="2" bestFit="1" customWidth="1"/>
    <col min="3331" max="3331" width="4.5" style="2" bestFit="1" customWidth="1"/>
    <col min="3332" max="3352" width="5.875" style="2" customWidth="1"/>
    <col min="3353" max="3353" width="6.25" style="2" customWidth="1"/>
    <col min="3354" max="3357" width="5.875" style="2" customWidth="1"/>
    <col min="3358" max="3584" width="9" style="2"/>
    <col min="3585" max="3585" width="11.625" style="2" customWidth="1"/>
    <col min="3586" max="3586" width="3.625" style="2" bestFit="1" customWidth="1"/>
    <col min="3587" max="3587" width="4.5" style="2" bestFit="1" customWidth="1"/>
    <col min="3588" max="3608" width="5.875" style="2" customWidth="1"/>
    <col min="3609" max="3609" width="6.25" style="2" customWidth="1"/>
    <col min="3610" max="3613" width="5.875" style="2" customWidth="1"/>
    <col min="3614" max="3840" width="9" style="2"/>
    <col min="3841" max="3841" width="11.625" style="2" customWidth="1"/>
    <col min="3842" max="3842" width="3.625" style="2" bestFit="1" customWidth="1"/>
    <col min="3843" max="3843" width="4.5" style="2" bestFit="1" customWidth="1"/>
    <col min="3844" max="3864" width="5.875" style="2" customWidth="1"/>
    <col min="3865" max="3865" width="6.25" style="2" customWidth="1"/>
    <col min="3866" max="3869" width="5.875" style="2" customWidth="1"/>
    <col min="3870" max="4096" width="9" style="2"/>
    <col min="4097" max="4097" width="11.625" style="2" customWidth="1"/>
    <col min="4098" max="4098" width="3.625" style="2" bestFit="1" customWidth="1"/>
    <col min="4099" max="4099" width="4.5" style="2" bestFit="1" customWidth="1"/>
    <col min="4100" max="4120" width="5.875" style="2" customWidth="1"/>
    <col min="4121" max="4121" width="6.25" style="2" customWidth="1"/>
    <col min="4122" max="4125" width="5.875" style="2" customWidth="1"/>
    <col min="4126" max="4352" width="9" style="2"/>
    <col min="4353" max="4353" width="11.625" style="2" customWidth="1"/>
    <col min="4354" max="4354" width="3.625" style="2" bestFit="1" customWidth="1"/>
    <col min="4355" max="4355" width="4.5" style="2" bestFit="1" customWidth="1"/>
    <col min="4356" max="4376" width="5.875" style="2" customWidth="1"/>
    <col min="4377" max="4377" width="6.25" style="2" customWidth="1"/>
    <col min="4378" max="4381" width="5.875" style="2" customWidth="1"/>
    <col min="4382" max="4608" width="9" style="2"/>
    <col min="4609" max="4609" width="11.625" style="2" customWidth="1"/>
    <col min="4610" max="4610" width="3.625" style="2" bestFit="1" customWidth="1"/>
    <col min="4611" max="4611" width="4.5" style="2" bestFit="1" customWidth="1"/>
    <col min="4612" max="4632" width="5.875" style="2" customWidth="1"/>
    <col min="4633" max="4633" width="6.25" style="2" customWidth="1"/>
    <col min="4634" max="4637" width="5.875" style="2" customWidth="1"/>
    <col min="4638" max="4864" width="9" style="2"/>
    <col min="4865" max="4865" width="11.625" style="2" customWidth="1"/>
    <col min="4866" max="4866" width="3.625" style="2" bestFit="1" customWidth="1"/>
    <col min="4867" max="4867" width="4.5" style="2" bestFit="1" customWidth="1"/>
    <col min="4868" max="4888" width="5.875" style="2" customWidth="1"/>
    <col min="4889" max="4889" width="6.25" style="2" customWidth="1"/>
    <col min="4890" max="4893" width="5.875" style="2" customWidth="1"/>
    <col min="4894" max="5120" width="9" style="2"/>
    <col min="5121" max="5121" width="11.625" style="2" customWidth="1"/>
    <col min="5122" max="5122" width="3.625" style="2" bestFit="1" customWidth="1"/>
    <col min="5123" max="5123" width="4.5" style="2" bestFit="1" customWidth="1"/>
    <col min="5124" max="5144" width="5.875" style="2" customWidth="1"/>
    <col min="5145" max="5145" width="6.25" style="2" customWidth="1"/>
    <col min="5146" max="5149" width="5.875" style="2" customWidth="1"/>
    <col min="5150" max="5376" width="9" style="2"/>
    <col min="5377" max="5377" width="11.625" style="2" customWidth="1"/>
    <col min="5378" max="5378" width="3.625" style="2" bestFit="1" customWidth="1"/>
    <col min="5379" max="5379" width="4.5" style="2" bestFit="1" customWidth="1"/>
    <col min="5380" max="5400" width="5.875" style="2" customWidth="1"/>
    <col min="5401" max="5401" width="6.25" style="2" customWidth="1"/>
    <col min="5402" max="5405" width="5.875" style="2" customWidth="1"/>
    <col min="5406" max="5632" width="9" style="2"/>
    <col min="5633" max="5633" width="11.625" style="2" customWidth="1"/>
    <col min="5634" max="5634" width="3.625" style="2" bestFit="1" customWidth="1"/>
    <col min="5635" max="5635" width="4.5" style="2" bestFit="1" customWidth="1"/>
    <col min="5636" max="5656" width="5.875" style="2" customWidth="1"/>
    <col min="5657" max="5657" width="6.25" style="2" customWidth="1"/>
    <col min="5658" max="5661" width="5.875" style="2" customWidth="1"/>
    <col min="5662" max="5888" width="9" style="2"/>
    <col min="5889" max="5889" width="11.625" style="2" customWidth="1"/>
    <col min="5890" max="5890" width="3.625" style="2" bestFit="1" customWidth="1"/>
    <col min="5891" max="5891" width="4.5" style="2" bestFit="1" customWidth="1"/>
    <col min="5892" max="5912" width="5.875" style="2" customWidth="1"/>
    <col min="5913" max="5913" width="6.25" style="2" customWidth="1"/>
    <col min="5914" max="5917" width="5.875" style="2" customWidth="1"/>
    <col min="5918" max="6144" width="9" style="2"/>
    <col min="6145" max="6145" width="11.625" style="2" customWidth="1"/>
    <col min="6146" max="6146" width="3.625" style="2" bestFit="1" customWidth="1"/>
    <col min="6147" max="6147" width="4.5" style="2" bestFit="1" customWidth="1"/>
    <col min="6148" max="6168" width="5.875" style="2" customWidth="1"/>
    <col min="6169" max="6169" width="6.25" style="2" customWidth="1"/>
    <col min="6170" max="6173" width="5.875" style="2" customWidth="1"/>
    <col min="6174" max="6400" width="9" style="2"/>
    <col min="6401" max="6401" width="11.625" style="2" customWidth="1"/>
    <col min="6402" max="6402" width="3.625" style="2" bestFit="1" customWidth="1"/>
    <col min="6403" max="6403" width="4.5" style="2" bestFit="1" customWidth="1"/>
    <col min="6404" max="6424" width="5.875" style="2" customWidth="1"/>
    <col min="6425" max="6425" width="6.25" style="2" customWidth="1"/>
    <col min="6426" max="6429" width="5.875" style="2" customWidth="1"/>
    <col min="6430" max="6656" width="9" style="2"/>
    <col min="6657" max="6657" width="11.625" style="2" customWidth="1"/>
    <col min="6658" max="6658" width="3.625" style="2" bestFit="1" customWidth="1"/>
    <col min="6659" max="6659" width="4.5" style="2" bestFit="1" customWidth="1"/>
    <col min="6660" max="6680" width="5.875" style="2" customWidth="1"/>
    <col min="6681" max="6681" width="6.25" style="2" customWidth="1"/>
    <col min="6682" max="6685" width="5.875" style="2" customWidth="1"/>
    <col min="6686" max="6912" width="9" style="2"/>
    <col min="6913" max="6913" width="11.625" style="2" customWidth="1"/>
    <col min="6914" max="6914" width="3.625" style="2" bestFit="1" customWidth="1"/>
    <col min="6915" max="6915" width="4.5" style="2" bestFit="1" customWidth="1"/>
    <col min="6916" max="6936" width="5.875" style="2" customWidth="1"/>
    <col min="6937" max="6937" width="6.25" style="2" customWidth="1"/>
    <col min="6938" max="6941" width="5.875" style="2" customWidth="1"/>
    <col min="6942" max="7168" width="9" style="2"/>
    <col min="7169" max="7169" width="11.625" style="2" customWidth="1"/>
    <col min="7170" max="7170" width="3.625" style="2" bestFit="1" customWidth="1"/>
    <col min="7171" max="7171" width="4.5" style="2" bestFit="1" customWidth="1"/>
    <col min="7172" max="7192" width="5.875" style="2" customWidth="1"/>
    <col min="7193" max="7193" width="6.25" style="2" customWidth="1"/>
    <col min="7194" max="7197" width="5.875" style="2" customWidth="1"/>
    <col min="7198" max="7424" width="9" style="2"/>
    <col min="7425" max="7425" width="11.625" style="2" customWidth="1"/>
    <col min="7426" max="7426" width="3.625" style="2" bestFit="1" customWidth="1"/>
    <col min="7427" max="7427" width="4.5" style="2" bestFit="1" customWidth="1"/>
    <col min="7428" max="7448" width="5.875" style="2" customWidth="1"/>
    <col min="7449" max="7449" width="6.25" style="2" customWidth="1"/>
    <col min="7450" max="7453" width="5.875" style="2" customWidth="1"/>
    <col min="7454" max="7680" width="9" style="2"/>
    <col min="7681" max="7681" width="11.625" style="2" customWidth="1"/>
    <col min="7682" max="7682" width="3.625" style="2" bestFit="1" customWidth="1"/>
    <col min="7683" max="7683" width="4.5" style="2" bestFit="1" customWidth="1"/>
    <col min="7684" max="7704" width="5.875" style="2" customWidth="1"/>
    <col min="7705" max="7705" width="6.25" style="2" customWidth="1"/>
    <col min="7706" max="7709" width="5.875" style="2" customWidth="1"/>
    <col min="7710" max="7936" width="9" style="2"/>
    <col min="7937" max="7937" width="11.625" style="2" customWidth="1"/>
    <col min="7938" max="7938" width="3.625" style="2" bestFit="1" customWidth="1"/>
    <col min="7939" max="7939" width="4.5" style="2" bestFit="1" customWidth="1"/>
    <col min="7940" max="7960" width="5.875" style="2" customWidth="1"/>
    <col min="7961" max="7961" width="6.25" style="2" customWidth="1"/>
    <col min="7962" max="7965" width="5.875" style="2" customWidth="1"/>
    <col min="7966" max="8192" width="9" style="2"/>
    <col min="8193" max="8193" width="11.625" style="2" customWidth="1"/>
    <col min="8194" max="8194" width="3.625" style="2" bestFit="1" customWidth="1"/>
    <col min="8195" max="8195" width="4.5" style="2" bestFit="1" customWidth="1"/>
    <col min="8196" max="8216" width="5.875" style="2" customWidth="1"/>
    <col min="8217" max="8217" width="6.25" style="2" customWidth="1"/>
    <col min="8218" max="8221" width="5.875" style="2" customWidth="1"/>
    <col min="8222" max="8448" width="9" style="2"/>
    <col min="8449" max="8449" width="11.625" style="2" customWidth="1"/>
    <col min="8450" max="8450" width="3.625" style="2" bestFit="1" customWidth="1"/>
    <col min="8451" max="8451" width="4.5" style="2" bestFit="1" customWidth="1"/>
    <col min="8452" max="8472" width="5.875" style="2" customWidth="1"/>
    <col min="8473" max="8473" width="6.25" style="2" customWidth="1"/>
    <col min="8474" max="8477" width="5.875" style="2" customWidth="1"/>
    <col min="8478" max="8704" width="9" style="2"/>
    <col min="8705" max="8705" width="11.625" style="2" customWidth="1"/>
    <col min="8706" max="8706" width="3.625" style="2" bestFit="1" customWidth="1"/>
    <col min="8707" max="8707" width="4.5" style="2" bestFit="1" customWidth="1"/>
    <col min="8708" max="8728" width="5.875" style="2" customWidth="1"/>
    <col min="8729" max="8729" width="6.25" style="2" customWidth="1"/>
    <col min="8730" max="8733" width="5.875" style="2" customWidth="1"/>
    <col min="8734" max="8960" width="9" style="2"/>
    <col min="8961" max="8961" width="11.625" style="2" customWidth="1"/>
    <col min="8962" max="8962" width="3.625" style="2" bestFit="1" customWidth="1"/>
    <col min="8963" max="8963" width="4.5" style="2" bestFit="1" customWidth="1"/>
    <col min="8964" max="8984" width="5.875" style="2" customWidth="1"/>
    <col min="8985" max="8985" width="6.25" style="2" customWidth="1"/>
    <col min="8986" max="8989" width="5.875" style="2" customWidth="1"/>
    <col min="8990" max="9216" width="9" style="2"/>
    <col min="9217" max="9217" width="11.625" style="2" customWidth="1"/>
    <col min="9218" max="9218" width="3.625" style="2" bestFit="1" customWidth="1"/>
    <col min="9219" max="9219" width="4.5" style="2" bestFit="1" customWidth="1"/>
    <col min="9220" max="9240" width="5.875" style="2" customWidth="1"/>
    <col min="9241" max="9241" width="6.25" style="2" customWidth="1"/>
    <col min="9242" max="9245" width="5.875" style="2" customWidth="1"/>
    <col min="9246" max="9472" width="9" style="2"/>
    <col min="9473" max="9473" width="11.625" style="2" customWidth="1"/>
    <col min="9474" max="9474" width="3.625" style="2" bestFit="1" customWidth="1"/>
    <col min="9475" max="9475" width="4.5" style="2" bestFit="1" customWidth="1"/>
    <col min="9476" max="9496" width="5.875" style="2" customWidth="1"/>
    <col min="9497" max="9497" width="6.25" style="2" customWidth="1"/>
    <col min="9498" max="9501" width="5.875" style="2" customWidth="1"/>
    <col min="9502" max="9728" width="9" style="2"/>
    <col min="9729" max="9729" width="11.625" style="2" customWidth="1"/>
    <col min="9730" max="9730" width="3.625" style="2" bestFit="1" customWidth="1"/>
    <col min="9731" max="9731" width="4.5" style="2" bestFit="1" customWidth="1"/>
    <col min="9732" max="9752" width="5.875" style="2" customWidth="1"/>
    <col min="9753" max="9753" width="6.25" style="2" customWidth="1"/>
    <col min="9754" max="9757" width="5.875" style="2" customWidth="1"/>
    <col min="9758" max="9984" width="9" style="2"/>
    <col min="9985" max="9985" width="11.625" style="2" customWidth="1"/>
    <col min="9986" max="9986" width="3.625" style="2" bestFit="1" customWidth="1"/>
    <col min="9987" max="9987" width="4.5" style="2" bestFit="1" customWidth="1"/>
    <col min="9988" max="10008" width="5.875" style="2" customWidth="1"/>
    <col min="10009" max="10009" width="6.25" style="2" customWidth="1"/>
    <col min="10010" max="10013" width="5.875" style="2" customWidth="1"/>
    <col min="10014" max="10240" width="9" style="2"/>
    <col min="10241" max="10241" width="11.625" style="2" customWidth="1"/>
    <col min="10242" max="10242" width="3.625" style="2" bestFit="1" customWidth="1"/>
    <col min="10243" max="10243" width="4.5" style="2" bestFit="1" customWidth="1"/>
    <col min="10244" max="10264" width="5.875" style="2" customWidth="1"/>
    <col min="10265" max="10265" width="6.25" style="2" customWidth="1"/>
    <col min="10266" max="10269" width="5.875" style="2" customWidth="1"/>
    <col min="10270" max="10496" width="9" style="2"/>
    <col min="10497" max="10497" width="11.625" style="2" customWidth="1"/>
    <col min="10498" max="10498" width="3.625" style="2" bestFit="1" customWidth="1"/>
    <col min="10499" max="10499" width="4.5" style="2" bestFit="1" customWidth="1"/>
    <col min="10500" max="10520" width="5.875" style="2" customWidth="1"/>
    <col min="10521" max="10521" width="6.25" style="2" customWidth="1"/>
    <col min="10522" max="10525" width="5.875" style="2" customWidth="1"/>
    <col min="10526" max="10752" width="9" style="2"/>
    <col min="10753" max="10753" width="11.625" style="2" customWidth="1"/>
    <col min="10754" max="10754" width="3.625" style="2" bestFit="1" customWidth="1"/>
    <col min="10755" max="10755" width="4.5" style="2" bestFit="1" customWidth="1"/>
    <col min="10756" max="10776" width="5.875" style="2" customWidth="1"/>
    <col min="10777" max="10777" width="6.25" style="2" customWidth="1"/>
    <col min="10778" max="10781" width="5.875" style="2" customWidth="1"/>
    <col min="10782" max="11008" width="9" style="2"/>
    <col min="11009" max="11009" width="11.625" style="2" customWidth="1"/>
    <col min="11010" max="11010" width="3.625" style="2" bestFit="1" customWidth="1"/>
    <col min="11011" max="11011" width="4.5" style="2" bestFit="1" customWidth="1"/>
    <col min="11012" max="11032" width="5.875" style="2" customWidth="1"/>
    <col min="11033" max="11033" width="6.25" style="2" customWidth="1"/>
    <col min="11034" max="11037" width="5.875" style="2" customWidth="1"/>
    <col min="11038" max="11264" width="9" style="2"/>
    <col min="11265" max="11265" width="11.625" style="2" customWidth="1"/>
    <col min="11266" max="11266" width="3.625" style="2" bestFit="1" customWidth="1"/>
    <col min="11267" max="11267" width="4.5" style="2" bestFit="1" customWidth="1"/>
    <col min="11268" max="11288" width="5.875" style="2" customWidth="1"/>
    <col min="11289" max="11289" width="6.25" style="2" customWidth="1"/>
    <col min="11290" max="11293" width="5.875" style="2" customWidth="1"/>
    <col min="11294" max="11520" width="9" style="2"/>
    <col min="11521" max="11521" width="11.625" style="2" customWidth="1"/>
    <col min="11522" max="11522" width="3.625" style="2" bestFit="1" customWidth="1"/>
    <col min="11523" max="11523" width="4.5" style="2" bestFit="1" customWidth="1"/>
    <col min="11524" max="11544" width="5.875" style="2" customWidth="1"/>
    <col min="11545" max="11545" width="6.25" style="2" customWidth="1"/>
    <col min="11546" max="11549" width="5.875" style="2" customWidth="1"/>
    <col min="11550" max="11776" width="9" style="2"/>
    <col min="11777" max="11777" width="11.625" style="2" customWidth="1"/>
    <col min="11778" max="11778" width="3.625" style="2" bestFit="1" customWidth="1"/>
    <col min="11779" max="11779" width="4.5" style="2" bestFit="1" customWidth="1"/>
    <col min="11780" max="11800" width="5.875" style="2" customWidth="1"/>
    <col min="11801" max="11801" width="6.25" style="2" customWidth="1"/>
    <col min="11802" max="11805" width="5.875" style="2" customWidth="1"/>
    <col min="11806" max="12032" width="9" style="2"/>
    <col min="12033" max="12033" width="11.625" style="2" customWidth="1"/>
    <col min="12034" max="12034" width="3.625" style="2" bestFit="1" customWidth="1"/>
    <col min="12035" max="12035" width="4.5" style="2" bestFit="1" customWidth="1"/>
    <col min="12036" max="12056" width="5.875" style="2" customWidth="1"/>
    <col min="12057" max="12057" width="6.25" style="2" customWidth="1"/>
    <col min="12058" max="12061" width="5.875" style="2" customWidth="1"/>
    <col min="12062" max="12288" width="9" style="2"/>
    <col min="12289" max="12289" width="11.625" style="2" customWidth="1"/>
    <col min="12290" max="12290" width="3.625" style="2" bestFit="1" customWidth="1"/>
    <col min="12291" max="12291" width="4.5" style="2" bestFit="1" customWidth="1"/>
    <col min="12292" max="12312" width="5.875" style="2" customWidth="1"/>
    <col min="12313" max="12313" width="6.25" style="2" customWidth="1"/>
    <col min="12314" max="12317" width="5.875" style="2" customWidth="1"/>
    <col min="12318" max="12544" width="9" style="2"/>
    <col min="12545" max="12545" width="11.625" style="2" customWidth="1"/>
    <col min="12546" max="12546" width="3.625" style="2" bestFit="1" customWidth="1"/>
    <col min="12547" max="12547" width="4.5" style="2" bestFit="1" customWidth="1"/>
    <col min="12548" max="12568" width="5.875" style="2" customWidth="1"/>
    <col min="12569" max="12569" width="6.25" style="2" customWidth="1"/>
    <col min="12570" max="12573" width="5.875" style="2" customWidth="1"/>
    <col min="12574" max="12800" width="9" style="2"/>
    <col min="12801" max="12801" width="11.625" style="2" customWidth="1"/>
    <col min="12802" max="12802" width="3.625" style="2" bestFit="1" customWidth="1"/>
    <col min="12803" max="12803" width="4.5" style="2" bestFit="1" customWidth="1"/>
    <col min="12804" max="12824" width="5.875" style="2" customWidth="1"/>
    <col min="12825" max="12825" width="6.25" style="2" customWidth="1"/>
    <col min="12826" max="12829" width="5.875" style="2" customWidth="1"/>
    <col min="12830" max="13056" width="9" style="2"/>
    <col min="13057" max="13057" width="11.625" style="2" customWidth="1"/>
    <col min="13058" max="13058" width="3.625" style="2" bestFit="1" customWidth="1"/>
    <col min="13059" max="13059" width="4.5" style="2" bestFit="1" customWidth="1"/>
    <col min="13060" max="13080" width="5.875" style="2" customWidth="1"/>
    <col min="13081" max="13081" width="6.25" style="2" customWidth="1"/>
    <col min="13082" max="13085" width="5.875" style="2" customWidth="1"/>
    <col min="13086" max="13312" width="9" style="2"/>
    <col min="13313" max="13313" width="11.625" style="2" customWidth="1"/>
    <col min="13314" max="13314" width="3.625" style="2" bestFit="1" customWidth="1"/>
    <col min="13315" max="13315" width="4.5" style="2" bestFit="1" customWidth="1"/>
    <col min="13316" max="13336" width="5.875" style="2" customWidth="1"/>
    <col min="13337" max="13337" width="6.25" style="2" customWidth="1"/>
    <col min="13338" max="13341" width="5.875" style="2" customWidth="1"/>
    <col min="13342" max="13568" width="9" style="2"/>
    <col min="13569" max="13569" width="11.625" style="2" customWidth="1"/>
    <col min="13570" max="13570" width="3.625" style="2" bestFit="1" customWidth="1"/>
    <col min="13571" max="13571" width="4.5" style="2" bestFit="1" customWidth="1"/>
    <col min="13572" max="13592" width="5.875" style="2" customWidth="1"/>
    <col min="13593" max="13593" width="6.25" style="2" customWidth="1"/>
    <col min="13594" max="13597" width="5.875" style="2" customWidth="1"/>
    <col min="13598" max="13824" width="9" style="2"/>
    <col min="13825" max="13825" width="11.625" style="2" customWidth="1"/>
    <col min="13826" max="13826" width="3.625" style="2" bestFit="1" customWidth="1"/>
    <col min="13827" max="13827" width="4.5" style="2" bestFit="1" customWidth="1"/>
    <col min="13828" max="13848" width="5.875" style="2" customWidth="1"/>
    <col min="13849" max="13849" width="6.25" style="2" customWidth="1"/>
    <col min="13850" max="13853" width="5.875" style="2" customWidth="1"/>
    <col min="13854" max="14080" width="9" style="2"/>
    <col min="14081" max="14081" width="11.625" style="2" customWidth="1"/>
    <col min="14082" max="14082" width="3.625" style="2" bestFit="1" customWidth="1"/>
    <col min="14083" max="14083" width="4.5" style="2" bestFit="1" customWidth="1"/>
    <col min="14084" max="14104" width="5.875" style="2" customWidth="1"/>
    <col min="14105" max="14105" width="6.25" style="2" customWidth="1"/>
    <col min="14106" max="14109" width="5.875" style="2" customWidth="1"/>
    <col min="14110" max="14336" width="9" style="2"/>
    <col min="14337" max="14337" width="11.625" style="2" customWidth="1"/>
    <col min="14338" max="14338" width="3.625" style="2" bestFit="1" customWidth="1"/>
    <col min="14339" max="14339" width="4.5" style="2" bestFit="1" customWidth="1"/>
    <col min="14340" max="14360" width="5.875" style="2" customWidth="1"/>
    <col min="14361" max="14361" width="6.25" style="2" customWidth="1"/>
    <col min="14362" max="14365" width="5.875" style="2" customWidth="1"/>
    <col min="14366" max="14592" width="9" style="2"/>
    <col min="14593" max="14593" width="11.625" style="2" customWidth="1"/>
    <col min="14594" max="14594" width="3.625" style="2" bestFit="1" customWidth="1"/>
    <col min="14595" max="14595" width="4.5" style="2" bestFit="1" customWidth="1"/>
    <col min="14596" max="14616" width="5.875" style="2" customWidth="1"/>
    <col min="14617" max="14617" width="6.25" style="2" customWidth="1"/>
    <col min="14618" max="14621" width="5.875" style="2" customWidth="1"/>
    <col min="14622" max="14848" width="9" style="2"/>
    <col min="14849" max="14849" width="11.625" style="2" customWidth="1"/>
    <col min="14850" max="14850" width="3.625" style="2" bestFit="1" customWidth="1"/>
    <col min="14851" max="14851" width="4.5" style="2" bestFit="1" customWidth="1"/>
    <col min="14852" max="14872" width="5.875" style="2" customWidth="1"/>
    <col min="14873" max="14873" width="6.25" style="2" customWidth="1"/>
    <col min="14874" max="14877" width="5.875" style="2" customWidth="1"/>
    <col min="14878" max="15104" width="9" style="2"/>
    <col min="15105" max="15105" width="11.625" style="2" customWidth="1"/>
    <col min="15106" max="15106" width="3.625" style="2" bestFit="1" customWidth="1"/>
    <col min="15107" max="15107" width="4.5" style="2" bestFit="1" customWidth="1"/>
    <col min="15108" max="15128" width="5.875" style="2" customWidth="1"/>
    <col min="15129" max="15129" width="6.25" style="2" customWidth="1"/>
    <col min="15130" max="15133" width="5.875" style="2" customWidth="1"/>
    <col min="15134" max="15360" width="9" style="2"/>
    <col min="15361" max="15361" width="11.625" style="2" customWidth="1"/>
    <col min="15362" max="15362" width="3.625" style="2" bestFit="1" customWidth="1"/>
    <col min="15363" max="15363" width="4.5" style="2" bestFit="1" customWidth="1"/>
    <col min="15364" max="15384" width="5.875" style="2" customWidth="1"/>
    <col min="15385" max="15385" width="6.25" style="2" customWidth="1"/>
    <col min="15386" max="15389" width="5.875" style="2" customWidth="1"/>
    <col min="15390" max="15616" width="9" style="2"/>
    <col min="15617" max="15617" width="11.625" style="2" customWidth="1"/>
    <col min="15618" max="15618" width="3.625" style="2" bestFit="1" customWidth="1"/>
    <col min="15619" max="15619" width="4.5" style="2" bestFit="1" customWidth="1"/>
    <col min="15620" max="15640" width="5.875" style="2" customWidth="1"/>
    <col min="15641" max="15641" width="6.25" style="2" customWidth="1"/>
    <col min="15642" max="15645" width="5.875" style="2" customWidth="1"/>
    <col min="15646" max="15872" width="9" style="2"/>
    <col min="15873" max="15873" width="11.625" style="2" customWidth="1"/>
    <col min="15874" max="15874" width="3.625" style="2" bestFit="1" customWidth="1"/>
    <col min="15875" max="15875" width="4.5" style="2" bestFit="1" customWidth="1"/>
    <col min="15876" max="15896" width="5.875" style="2" customWidth="1"/>
    <col min="15897" max="15897" width="6.25" style="2" customWidth="1"/>
    <col min="15898" max="15901" width="5.875" style="2" customWidth="1"/>
    <col min="15902" max="16128" width="9" style="2"/>
    <col min="16129" max="16129" width="11.625" style="2" customWidth="1"/>
    <col min="16130" max="16130" width="3.625" style="2" bestFit="1" customWidth="1"/>
    <col min="16131" max="16131" width="4.5" style="2" bestFit="1" customWidth="1"/>
    <col min="16132" max="16152" width="5.875" style="2" customWidth="1"/>
    <col min="16153" max="16153" width="6.25" style="2" customWidth="1"/>
    <col min="16154" max="16157" width="5.875" style="2" customWidth="1"/>
    <col min="16158" max="16384" width="9" style="2"/>
  </cols>
  <sheetData>
    <row r="1" spans="1:29" ht="18.75" x14ac:dyDescent="0.2">
      <c r="A1" s="1" t="s">
        <v>35</v>
      </c>
    </row>
    <row r="2" spans="1:29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8" t="s">
        <v>22</v>
      </c>
    </row>
    <row r="3" spans="1:29" ht="14.25" thickTop="1" x14ac:dyDescent="0.15">
      <c r="A3" s="226" t="s">
        <v>36</v>
      </c>
      <c r="B3" s="234" t="s">
        <v>37</v>
      </c>
      <c r="C3" s="235" t="s">
        <v>25</v>
      </c>
      <c r="D3" s="37" t="s">
        <v>38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222" t="s">
        <v>39</v>
      </c>
      <c r="Z3" s="225" t="s">
        <v>16</v>
      </c>
      <c r="AA3" s="226"/>
      <c r="AB3" s="225" t="s">
        <v>40</v>
      </c>
      <c r="AC3" s="229"/>
    </row>
    <row r="4" spans="1:29" x14ac:dyDescent="0.15">
      <c r="A4" s="226"/>
      <c r="B4" s="235"/>
      <c r="C4" s="235"/>
      <c r="D4" s="231" t="s">
        <v>41</v>
      </c>
      <c r="E4" s="232"/>
      <c r="F4" s="233"/>
      <c r="G4" s="231" t="s">
        <v>42</v>
      </c>
      <c r="H4" s="232"/>
      <c r="I4" s="233"/>
      <c r="J4" s="231" t="s">
        <v>43</v>
      </c>
      <c r="K4" s="232"/>
      <c r="L4" s="233"/>
      <c r="M4" s="231" t="s">
        <v>44</v>
      </c>
      <c r="N4" s="232"/>
      <c r="O4" s="233"/>
      <c r="P4" s="231" t="s">
        <v>45</v>
      </c>
      <c r="Q4" s="232"/>
      <c r="R4" s="233"/>
      <c r="S4" s="231" t="s">
        <v>46</v>
      </c>
      <c r="T4" s="232"/>
      <c r="U4" s="233"/>
      <c r="V4" s="231" t="s">
        <v>47</v>
      </c>
      <c r="W4" s="232"/>
      <c r="X4" s="233"/>
      <c r="Y4" s="223"/>
      <c r="Z4" s="227"/>
      <c r="AA4" s="228"/>
      <c r="AB4" s="227"/>
      <c r="AC4" s="230"/>
    </row>
    <row r="5" spans="1:29" x14ac:dyDescent="0.15">
      <c r="A5" s="228"/>
      <c r="B5" s="236"/>
      <c r="C5" s="236"/>
      <c r="D5" s="39" t="s">
        <v>29</v>
      </c>
      <c r="E5" s="39" t="s">
        <v>30</v>
      </c>
      <c r="F5" s="39" t="s">
        <v>31</v>
      </c>
      <c r="G5" s="39" t="s">
        <v>29</v>
      </c>
      <c r="H5" s="39" t="s">
        <v>30</v>
      </c>
      <c r="I5" s="39" t="s">
        <v>31</v>
      </c>
      <c r="J5" s="39" t="s">
        <v>29</v>
      </c>
      <c r="K5" s="40" t="s">
        <v>30</v>
      </c>
      <c r="L5" s="41" t="s">
        <v>31</v>
      </c>
      <c r="M5" s="39" t="s">
        <v>29</v>
      </c>
      <c r="N5" s="39" t="s">
        <v>30</v>
      </c>
      <c r="O5" s="39" t="s">
        <v>31</v>
      </c>
      <c r="P5" s="39" t="s">
        <v>29</v>
      </c>
      <c r="Q5" s="39" t="s">
        <v>30</v>
      </c>
      <c r="R5" s="39" t="s">
        <v>31</v>
      </c>
      <c r="S5" s="39" t="s">
        <v>29</v>
      </c>
      <c r="T5" s="39" t="s">
        <v>30</v>
      </c>
      <c r="U5" s="39" t="s">
        <v>31</v>
      </c>
      <c r="V5" s="39" t="s">
        <v>29</v>
      </c>
      <c r="W5" s="39" t="s">
        <v>30</v>
      </c>
      <c r="X5" s="39" t="s">
        <v>31</v>
      </c>
      <c r="Y5" s="224"/>
      <c r="Z5" s="39" t="s">
        <v>30</v>
      </c>
      <c r="AA5" s="39" t="s">
        <v>31</v>
      </c>
      <c r="AB5" s="39" t="s">
        <v>30</v>
      </c>
      <c r="AC5" s="39" t="s">
        <v>31</v>
      </c>
    </row>
    <row r="6" spans="1:29" x14ac:dyDescent="0.15">
      <c r="A6" s="42" t="s">
        <v>32</v>
      </c>
      <c r="B6" s="43">
        <v>17</v>
      </c>
      <c r="C6" s="43">
        <v>279</v>
      </c>
      <c r="D6" s="43">
        <v>8888</v>
      </c>
      <c r="E6" s="43">
        <v>4557</v>
      </c>
      <c r="F6" s="43">
        <v>4331</v>
      </c>
      <c r="G6" s="43">
        <v>1473</v>
      </c>
      <c r="H6" s="43">
        <v>717</v>
      </c>
      <c r="I6" s="43">
        <v>756</v>
      </c>
      <c r="J6" s="43">
        <v>1500</v>
      </c>
      <c r="K6" s="43">
        <v>769</v>
      </c>
      <c r="L6" s="43">
        <v>731</v>
      </c>
      <c r="M6" s="43">
        <v>1430</v>
      </c>
      <c r="N6" s="43">
        <v>740</v>
      </c>
      <c r="O6" s="43">
        <v>690</v>
      </c>
      <c r="P6" s="43">
        <v>1547</v>
      </c>
      <c r="Q6" s="43">
        <v>808</v>
      </c>
      <c r="R6" s="43">
        <v>739</v>
      </c>
      <c r="S6" s="43">
        <v>1497</v>
      </c>
      <c r="T6" s="43">
        <v>766</v>
      </c>
      <c r="U6" s="43">
        <v>731</v>
      </c>
      <c r="V6" s="43">
        <v>1441</v>
      </c>
      <c r="W6" s="43">
        <v>757</v>
      </c>
      <c r="X6" s="43">
        <v>684</v>
      </c>
      <c r="Y6" s="43">
        <v>119</v>
      </c>
      <c r="Z6" s="43">
        <v>124</v>
      </c>
      <c r="AA6" s="43">
        <v>311</v>
      </c>
      <c r="AB6" s="43">
        <v>22</v>
      </c>
      <c r="AC6" s="43">
        <v>18</v>
      </c>
    </row>
    <row r="7" spans="1:29" x14ac:dyDescent="0.15">
      <c r="A7" s="42">
        <v>17</v>
      </c>
      <c r="B7" s="43">
        <v>22</v>
      </c>
      <c r="C7" s="43">
        <v>321</v>
      </c>
      <c r="D7" s="43">
        <v>9527</v>
      </c>
      <c r="E7" s="43">
        <v>4837</v>
      </c>
      <c r="F7" s="43">
        <v>4690</v>
      </c>
      <c r="G7" s="43">
        <v>1602</v>
      </c>
      <c r="H7" s="43">
        <v>812</v>
      </c>
      <c r="I7" s="43">
        <v>790</v>
      </c>
      <c r="J7" s="43">
        <v>1586</v>
      </c>
      <c r="K7" s="43">
        <v>760</v>
      </c>
      <c r="L7" s="43">
        <v>826</v>
      </c>
      <c r="M7" s="43">
        <v>1585</v>
      </c>
      <c r="N7" s="43">
        <v>805</v>
      </c>
      <c r="O7" s="43">
        <v>780</v>
      </c>
      <c r="P7" s="43">
        <v>1515</v>
      </c>
      <c r="Q7" s="43">
        <v>785</v>
      </c>
      <c r="R7" s="43">
        <v>730</v>
      </c>
      <c r="S7" s="43">
        <v>1637</v>
      </c>
      <c r="T7" s="43">
        <v>859</v>
      </c>
      <c r="U7" s="43">
        <v>778</v>
      </c>
      <c r="V7" s="43">
        <v>1602</v>
      </c>
      <c r="W7" s="43">
        <v>816</v>
      </c>
      <c r="X7" s="43">
        <v>786</v>
      </c>
      <c r="Y7" s="43">
        <v>126</v>
      </c>
      <c r="Z7" s="43">
        <v>148</v>
      </c>
      <c r="AA7" s="43">
        <v>347</v>
      </c>
      <c r="AB7" s="43">
        <v>24</v>
      </c>
      <c r="AC7" s="43">
        <v>30</v>
      </c>
    </row>
    <row r="8" spans="1:29" x14ac:dyDescent="0.15">
      <c r="A8" s="42">
        <v>18</v>
      </c>
      <c r="B8" s="43">
        <v>22</v>
      </c>
      <c r="C8" s="43">
        <v>330</v>
      </c>
      <c r="D8" s="43">
        <v>9591</v>
      </c>
      <c r="E8" s="43">
        <v>4861</v>
      </c>
      <c r="F8" s="43">
        <v>4730</v>
      </c>
      <c r="G8" s="43">
        <v>1632</v>
      </c>
      <c r="H8" s="43">
        <v>828</v>
      </c>
      <c r="I8" s="43">
        <v>804</v>
      </c>
      <c r="J8" s="43">
        <v>1606</v>
      </c>
      <c r="K8" s="43">
        <v>814</v>
      </c>
      <c r="L8" s="43">
        <v>792</v>
      </c>
      <c r="M8" s="43">
        <v>1599</v>
      </c>
      <c r="N8" s="43">
        <v>762</v>
      </c>
      <c r="O8" s="43">
        <v>837</v>
      </c>
      <c r="P8" s="43">
        <v>1584</v>
      </c>
      <c r="Q8" s="43">
        <v>803</v>
      </c>
      <c r="R8" s="43">
        <v>781</v>
      </c>
      <c r="S8" s="43">
        <v>1531</v>
      </c>
      <c r="T8" s="43">
        <v>795</v>
      </c>
      <c r="U8" s="43">
        <v>736</v>
      </c>
      <c r="V8" s="43">
        <v>1639</v>
      </c>
      <c r="W8" s="43">
        <v>859</v>
      </c>
      <c r="X8" s="43">
        <v>780</v>
      </c>
      <c r="Y8" s="43">
        <v>162</v>
      </c>
      <c r="Z8" s="43">
        <v>161</v>
      </c>
      <c r="AA8" s="43">
        <v>353</v>
      </c>
      <c r="AB8" s="43">
        <v>23</v>
      </c>
      <c r="AC8" s="43">
        <v>32</v>
      </c>
    </row>
    <row r="9" spans="1:29" x14ac:dyDescent="0.15">
      <c r="A9" s="42">
        <v>19</v>
      </c>
      <c r="B9" s="43">
        <v>22</v>
      </c>
      <c r="C9" s="43">
        <v>330</v>
      </c>
      <c r="D9" s="43">
        <v>9568</v>
      </c>
      <c r="E9" s="43">
        <v>4815</v>
      </c>
      <c r="F9" s="43">
        <v>4753</v>
      </c>
      <c r="G9" s="43">
        <v>1594</v>
      </c>
      <c r="H9" s="43">
        <v>803</v>
      </c>
      <c r="I9" s="43">
        <v>791</v>
      </c>
      <c r="J9" s="43">
        <v>1648</v>
      </c>
      <c r="K9" s="43">
        <v>840</v>
      </c>
      <c r="L9" s="43">
        <v>808</v>
      </c>
      <c r="M9" s="43">
        <v>1605</v>
      </c>
      <c r="N9" s="43">
        <v>813</v>
      </c>
      <c r="O9" s="43">
        <v>792</v>
      </c>
      <c r="P9" s="43">
        <v>1607</v>
      </c>
      <c r="Q9" s="43">
        <v>766</v>
      </c>
      <c r="R9" s="43">
        <v>841</v>
      </c>
      <c r="S9" s="43">
        <v>1576</v>
      </c>
      <c r="T9" s="43">
        <v>798</v>
      </c>
      <c r="U9" s="43">
        <v>778</v>
      </c>
      <c r="V9" s="43">
        <v>1538</v>
      </c>
      <c r="W9" s="43">
        <v>795</v>
      </c>
      <c r="X9" s="43">
        <v>743</v>
      </c>
      <c r="Y9" s="43">
        <v>198</v>
      </c>
      <c r="Z9" s="43">
        <v>167</v>
      </c>
      <c r="AA9" s="43">
        <v>341</v>
      </c>
      <c r="AB9" s="43">
        <v>23</v>
      </c>
      <c r="AC9" s="43">
        <v>33</v>
      </c>
    </row>
    <row r="10" spans="1:29" x14ac:dyDescent="0.15">
      <c r="A10" s="42">
        <v>20</v>
      </c>
      <c r="B10" s="43">
        <v>22</v>
      </c>
      <c r="C10" s="43">
        <v>329</v>
      </c>
      <c r="D10" s="43">
        <v>9573</v>
      </c>
      <c r="E10" s="43">
        <v>4788</v>
      </c>
      <c r="F10" s="43">
        <v>4785</v>
      </c>
      <c r="G10" s="43">
        <v>1545</v>
      </c>
      <c r="H10" s="43">
        <v>770</v>
      </c>
      <c r="I10" s="43">
        <v>775</v>
      </c>
      <c r="J10" s="43">
        <v>1598</v>
      </c>
      <c r="K10" s="43">
        <v>804</v>
      </c>
      <c r="L10" s="43">
        <v>794</v>
      </c>
      <c r="M10" s="43">
        <v>1643</v>
      </c>
      <c r="N10" s="43">
        <v>832</v>
      </c>
      <c r="O10" s="43">
        <v>811</v>
      </c>
      <c r="P10" s="43">
        <v>1601</v>
      </c>
      <c r="Q10" s="43">
        <v>815</v>
      </c>
      <c r="R10" s="43">
        <v>786</v>
      </c>
      <c r="S10" s="43">
        <v>1609</v>
      </c>
      <c r="T10" s="43">
        <v>765</v>
      </c>
      <c r="U10" s="43">
        <v>844</v>
      </c>
      <c r="V10" s="43">
        <v>1577</v>
      </c>
      <c r="W10" s="43">
        <v>802</v>
      </c>
      <c r="X10" s="43">
        <v>775</v>
      </c>
      <c r="Y10" s="43">
        <v>194</v>
      </c>
      <c r="Z10" s="43">
        <v>158</v>
      </c>
      <c r="AA10" s="43">
        <v>351</v>
      </c>
      <c r="AB10" s="43">
        <v>22</v>
      </c>
      <c r="AC10" s="43">
        <v>32</v>
      </c>
    </row>
    <row r="11" spans="1:29" x14ac:dyDescent="0.15">
      <c r="A11" s="42">
        <v>21</v>
      </c>
      <c r="B11" s="43">
        <v>22</v>
      </c>
      <c r="C11" s="43">
        <v>335</v>
      </c>
      <c r="D11" s="43">
        <v>9546</v>
      </c>
      <c r="E11" s="43">
        <v>4740</v>
      </c>
      <c r="F11" s="43">
        <v>4806</v>
      </c>
      <c r="G11" s="43">
        <v>1592</v>
      </c>
      <c r="H11" s="43">
        <v>772</v>
      </c>
      <c r="I11" s="43">
        <v>820</v>
      </c>
      <c r="J11" s="43">
        <v>1547</v>
      </c>
      <c r="K11" s="43">
        <v>776</v>
      </c>
      <c r="L11" s="43">
        <v>771</v>
      </c>
      <c r="M11" s="43">
        <v>1583</v>
      </c>
      <c r="N11" s="43">
        <v>790</v>
      </c>
      <c r="O11" s="43">
        <v>793</v>
      </c>
      <c r="P11" s="43">
        <v>1645</v>
      </c>
      <c r="Q11" s="43">
        <v>835</v>
      </c>
      <c r="R11" s="43">
        <v>810</v>
      </c>
      <c r="S11" s="43">
        <v>1579</v>
      </c>
      <c r="T11" s="43">
        <v>800</v>
      </c>
      <c r="U11" s="43">
        <v>779</v>
      </c>
      <c r="V11" s="43">
        <v>1600</v>
      </c>
      <c r="W11" s="43">
        <v>767</v>
      </c>
      <c r="X11" s="43">
        <v>833</v>
      </c>
      <c r="Y11" s="43">
        <v>165</v>
      </c>
      <c r="Z11" s="43">
        <v>164</v>
      </c>
      <c r="AA11" s="43">
        <v>361</v>
      </c>
      <c r="AB11" s="43">
        <v>20</v>
      </c>
      <c r="AC11" s="43">
        <v>31</v>
      </c>
    </row>
    <row r="12" spans="1:29" x14ac:dyDescent="0.15">
      <c r="A12" s="42">
        <v>22</v>
      </c>
      <c r="B12" s="43">
        <v>22</v>
      </c>
      <c r="C12" s="43">
        <v>334</v>
      </c>
      <c r="D12" s="43">
        <v>9453</v>
      </c>
      <c r="E12" s="43">
        <v>4737</v>
      </c>
      <c r="F12" s="43">
        <v>4716</v>
      </c>
      <c r="G12" s="43">
        <v>1508</v>
      </c>
      <c r="H12" s="43">
        <v>766</v>
      </c>
      <c r="I12" s="43">
        <v>742</v>
      </c>
      <c r="J12" s="43">
        <v>1601</v>
      </c>
      <c r="K12" s="43">
        <v>780</v>
      </c>
      <c r="L12" s="43">
        <v>821</v>
      </c>
      <c r="M12" s="43">
        <v>1539</v>
      </c>
      <c r="N12" s="43">
        <v>771</v>
      </c>
      <c r="O12" s="43">
        <v>768</v>
      </c>
      <c r="P12" s="43">
        <v>1581</v>
      </c>
      <c r="Q12" s="43">
        <v>782</v>
      </c>
      <c r="R12" s="43">
        <v>799</v>
      </c>
      <c r="S12" s="43">
        <v>1643</v>
      </c>
      <c r="T12" s="43">
        <v>835</v>
      </c>
      <c r="U12" s="43">
        <v>808</v>
      </c>
      <c r="V12" s="43">
        <v>1581</v>
      </c>
      <c r="W12" s="43">
        <v>803</v>
      </c>
      <c r="X12" s="43">
        <v>778</v>
      </c>
      <c r="Y12" s="43">
        <v>146</v>
      </c>
      <c r="Z12" s="43">
        <v>150</v>
      </c>
      <c r="AA12" s="43">
        <v>376</v>
      </c>
      <c r="AB12" s="43">
        <v>22</v>
      </c>
      <c r="AC12" s="43">
        <v>31</v>
      </c>
    </row>
    <row r="13" spans="1:29" x14ac:dyDescent="0.15">
      <c r="A13" s="42">
        <v>23</v>
      </c>
      <c r="B13" s="43">
        <v>22</v>
      </c>
      <c r="C13" s="43">
        <v>336</v>
      </c>
      <c r="D13" s="43">
        <v>9339</v>
      </c>
      <c r="E13" s="43">
        <v>4673</v>
      </c>
      <c r="F13" s="43">
        <v>4666</v>
      </c>
      <c r="G13" s="43">
        <v>1469</v>
      </c>
      <c r="H13" s="43">
        <v>739</v>
      </c>
      <c r="I13" s="43">
        <v>730</v>
      </c>
      <c r="J13" s="43">
        <v>1501</v>
      </c>
      <c r="K13" s="43">
        <v>762</v>
      </c>
      <c r="L13" s="43">
        <v>739</v>
      </c>
      <c r="M13" s="43">
        <v>1615</v>
      </c>
      <c r="N13" s="43">
        <v>785</v>
      </c>
      <c r="O13" s="43">
        <v>830</v>
      </c>
      <c r="P13" s="43">
        <v>1535</v>
      </c>
      <c r="Q13" s="43">
        <v>772</v>
      </c>
      <c r="R13" s="43">
        <v>763</v>
      </c>
      <c r="S13" s="43">
        <v>1573</v>
      </c>
      <c r="T13" s="43">
        <v>773</v>
      </c>
      <c r="U13" s="43">
        <v>800</v>
      </c>
      <c r="V13" s="43">
        <v>1646</v>
      </c>
      <c r="W13" s="43">
        <v>842</v>
      </c>
      <c r="X13" s="43">
        <v>804</v>
      </c>
      <c r="Y13" s="43">
        <v>151</v>
      </c>
      <c r="Z13" s="43">
        <v>147</v>
      </c>
      <c r="AA13" s="43">
        <v>378</v>
      </c>
      <c r="AB13" s="43">
        <v>21</v>
      </c>
      <c r="AC13" s="43">
        <v>30</v>
      </c>
    </row>
    <row r="14" spans="1:29" x14ac:dyDescent="0.15">
      <c r="A14" s="42">
        <v>24</v>
      </c>
      <c r="B14" s="44">
        <v>22</v>
      </c>
      <c r="C14" s="43">
        <v>336</v>
      </c>
      <c r="D14" s="43">
        <v>9204</v>
      </c>
      <c r="E14" s="43">
        <v>4567</v>
      </c>
      <c r="F14" s="43">
        <v>4637</v>
      </c>
      <c r="G14" s="43">
        <v>1485</v>
      </c>
      <c r="H14" s="43">
        <v>731</v>
      </c>
      <c r="I14" s="43">
        <v>754</v>
      </c>
      <c r="J14" s="43">
        <v>1468</v>
      </c>
      <c r="K14" s="43">
        <v>738</v>
      </c>
      <c r="L14" s="43">
        <v>730</v>
      </c>
      <c r="M14" s="43">
        <v>1513</v>
      </c>
      <c r="N14" s="43">
        <v>771</v>
      </c>
      <c r="O14" s="43">
        <v>742</v>
      </c>
      <c r="P14" s="43">
        <v>1621</v>
      </c>
      <c r="Q14" s="43">
        <v>780</v>
      </c>
      <c r="R14" s="43">
        <v>841</v>
      </c>
      <c r="S14" s="43">
        <v>1538</v>
      </c>
      <c r="T14" s="43">
        <v>772</v>
      </c>
      <c r="U14" s="43">
        <v>766</v>
      </c>
      <c r="V14" s="43">
        <v>1579</v>
      </c>
      <c r="W14" s="43">
        <v>775</v>
      </c>
      <c r="X14" s="43">
        <v>804</v>
      </c>
      <c r="Y14" s="43">
        <v>135</v>
      </c>
      <c r="Z14" s="43">
        <v>151</v>
      </c>
      <c r="AA14" s="43">
        <v>374</v>
      </c>
      <c r="AB14" s="43">
        <v>20</v>
      </c>
      <c r="AC14" s="43">
        <v>29</v>
      </c>
    </row>
    <row r="15" spans="1:29" x14ac:dyDescent="0.15">
      <c r="A15" s="42">
        <v>25</v>
      </c>
      <c r="B15" s="43">
        <v>22</v>
      </c>
      <c r="C15" s="43">
        <v>340</v>
      </c>
      <c r="D15" s="43">
        <v>9033</v>
      </c>
      <c r="E15" s="43">
        <v>4508</v>
      </c>
      <c r="F15" s="43">
        <v>4525</v>
      </c>
      <c r="G15" s="43">
        <v>1417</v>
      </c>
      <c r="H15" s="43">
        <v>707</v>
      </c>
      <c r="I15" s="43">
        <v>710</v>
      </c>
      <c r="J15" s="43">
        <v>1491</v>
      </c>
      <c r="K15" s="43">
        <v>736</v>
      </c>
      <c r="L15" s="43">
        <v>755</v>
      </c>
      <c r="M15" s="43">
        <v>1468</v>
      </c>
      <c r="N15" s="43">
        <v>735</v>
      </c>
      <c r="O15" s="43">
        <v>733</v>
      </c>
      <c r="P15" s="43">
        <v>1510</v>
      </c>
      <c r="Q15" s="43">
        <v>777</v>
      </c>
      <c r="R15" s="43">
        <v>733</v>
      </c>
      <c r="S15" s="43">
        <v>1613</v>
      </c>
      <c r="T15" s="43">
        <v>782</v>
      </c>
      <c r="U15" s="43">
        <v>831</v>
      </c>
      <c r="V15" s="43">
        <v>1534</v>
      </c>
      <c r="W15" s="43">
        <v>771</v>
      </c>
      <c r="X15" s="43">
        <v>763</v>
      </c>
      <c r="Y15" s="43">
        <v>146</v>
      </c>
      <c r="Z15" s="43">
        <v>168</v>
      </c>
      <c r="AA15" s="43">
        <v>357</v>
      </c>
      <c r="AB15" s="43">
        <v>20</v>
      </c>
      <c r="AC15" s="43">
        <v>28</v>
      </c>
    </row>
    <row r="16" spans="1:29" x14ac:dyDescent="0.15">
      <c r="A16" s="42">
        <v>26</v>
      </c>
      <c r="B16" s="43">
        <v>22</v>
      </c>
      <c r="C16" s="43">
        <v>339</v>
      </c>
      <c r="D16" s="43">
        <v>8929</v>
      </c>
      <c r="E16" s="43">
        <v>4441</v>
      </c>
      <c r="F16" s="43">
        <v>4488</v>
      </c>
      <c r="G16" s="43">
        <v>1393</v>
      </c>
      <c r="H16" s="43">
        <v>692</v>
      </c>
      <c r="I16" s="43">
        <v>701</v>
      </c>
      <c r="J16" s="43">
        <v>1431</v>
      </c>
      <c r="K16" s="43">
        <v>713</v>
      </c>
      <c r="L16" s="43">
        <v>718</v>
      </c>
      <c r="M16" s="43">
        <v>1489</v>
      </c>
      <c r="N16" s="43">
        <v>730</v>
      </c>
      <c r="O16" s="43">
        <v>759</v>
      </c>
      <c r="P16" s="43">
        <v>1480</v>
      </c>
      <c r="Q16" s="43">
        <v>749</v>
      </c>
      <c r="R16" s="43">
        <v>731</v>
      </c>
      <c r="S16" s="43">
        <v>1520</v>
      </c>
      <c r="T16" s="43">
        <v>778</v>
      </c>
      <c r="U16" s="43">
        <v>742</v>
      </c>
      <c r="V16" s="43">
        <v>1616</v>
      </c>
      <c r="W16" s="43">
        <v>779</v>
      </c>
      <c r="X16" s="43">
        <v>837</v>
      </c>
      <c r="Y16" s="43">
        <v>146</v>
      </c>
      <c r="Z16" s="43">
        <v>175</v>
      </c>
      <c r="AA16" s="43">
        <v>354</v>
      </c>
      <c r="AB16" s="43">
        <v>20</v>
      </c>
      <c r="AC16" s="43">
        <v>26</v>
      </c>
    </row>
    <row r="17" spans="1:29" x14ac:dyDescent="0.15">
      <c r="A17" s="42">
        <v>27</v>
      </c>
      <c r="B17" s="43">
        <v>22</v>
      </c>
      <c r="C17" s="43">
        <v>338</v>
      </c>
      <c r="D17" s="43">
        <v>8788</v>
      </c>
      <c r="E17" s="43">
        <v>4424</v>
      </c>
      <c r="F17" s="43">
        <v>4364</v>
      </c>
      <c r="G17" s="43">
        <v>1454</v>
      </c>
      <c r="H17" s="43">
        <v>752</v>
      </c>
      <c r="I17" s="43">
        <v>702</v>
      </c>
      <c r="J17" s="43">
        <v>1399</v>
      </c>
      <c r="K17" s="43">
        <v>696</v>
      </c>
      <c r="L17" s="43">
        <v>703</v>
      </c>
      <c r="M17" s="43">
        <v>1425</v>
      </c>
      <c r="N17" s="43">
        <v>713</v>
      </c>
      <c r="O17" s="43">
        <v>712</v>
      </c>
      <c r="P17" s="43">
        <v>1500</v>
      </c>
      <c r="Q17" s="43">
        <v>734</v>
      </c>
      <c r="R17" s="43">
        <v>766</v>
      </c>
      <c r="S17" s="43">
        <v>1488</v>
      </c>
      <c r="T17" s="43">
        <v>752</v>
      </c>
      <c r="U17" s="43">
        <v>736</v>
      </c>
      <c r="V17" s="43">
        <v>1522</v>
      </c>
      <c r="W17" s="43">
        <v>777</v>
      </c>
      <c r="X17" s="43">
        <v>745</v>
      </c>
      <c r="Y17" s="43">
        <v>153</v>
      </c>
      <c r="Z17" s="43">
        <v>179</v>
      </c>
      <c r="AA17" s="43">
        <v>352</v>
      </c>
      <c r="AB17" s="43">
        <v>21</v>
      </c>
      <c r="AC17" s="43">
        <v>28</v>
      </c>
    </row>
    <row r="18" spans="1:29" x14ac:dyDescent="0.15">
      <c r="A18" s="42">
        <v>28</v>
      </c>
      <c r="B18" s="43">
        <v>22</v>
      </c>
      <c r="C18" s="43">
        <v>331</v>
      </c>
      <c r="D18" s="43">
        <v>8687</v>
      </c>
      <c r="E18" s="43">
        <v>4401</v>
      </c>
      <c r="F18" s="43">
        <v>4286</v>
      </c>
      <c r="G18" s="43">
        <v>1401</v>
      </c>
      <c r="H18" s="43">
        <v>733</v>
      </c>
      <c r="I18" s="43">
        <v>668</v>
      </c>
      <c r="J18" s="43">
        <v>1455</v>
      </c>
      <c r="K18" s="43">
        <v>757</v>
      </c>
      <c r="L18" s="43">
        <v>698</v>
      </c>
      <c r="M18" s="43">
        <v>1409</v>
      </c>
      <c r="N18" s="43">
        <v>705</v>
      </c>
      <c r="O18" s="43">
        <v>704</v>
      </c>
      <c r="P18" s="43">
        <v>1430</v>
      </c>
      <c r="Q18" s="43">
        <v>715</v>
      </c>
      <c r="R18" s="43">
        <v>715</v>
      </c>
      <c r="S18" s="43">
        <v>1505</v>
      </c>
      <c r="T18" s="43">
        <v>740</v>
      </c>
      <c r="U18" s="43">
        <v>765</v>
      </c>
      <c r="V18" s="43">
        <v>1487</v>
      </c>
      <c r="W18" s="43">
        <v>751</v>
      </c>
      <c r="X18" s="43">
        <v>736</v>
      </c>
      <c r="Y18" s="43">
        <v>170</v>
      </c>
      <c r="Z18" s="43">
        <v>178</v>
      </c>
      <c r="AA18" s="43">
        <v>350</v>
      </c>
      <c r="AB18" s="43">
        <v>18</v>
      </c>
      <c r="AC18" s="43">
        <v>29</v>
      </c>
    </row>
    <row r="19" spans="1:29" x14ac:dyDescent="0.15">
      <c r="A19" s="42">
        <v>29</v>
      </c>
      <c r="B19" s="43">
        <v>22</v>
      </c>
      <c r="C19" s="43">
        <v>340</v>
      </c>
      <c r="D19" s="43">
        <v>8657</v>
      </c>
      <c r="E19" s="43">
        <v>4419</v>
      </c>
      <c r="F19" s="43">
        <v>4238</v>
      </c>
      <c r="G19" s="43">
        <v>1427</v>
      </c>
      <c r="H19" s="43">
        <v>752</v>
      </c>
      <c r="I19" s="43">
        <v>675</v>
      </c>
      <c r="J19" s="43">
        <v>1402</v>
      </c>
      <c r="K19" s="43">
        <v>736</v>
      </c>
      <c r="L19" s="43">
        <v>666</v>
      </c>
      <c r="M19" s="43">
        <v>1474</v>
      </c>
      <c r="N19" s="43">
        <v>764</v>
      </c>
      <c r="O19" s="43">
        <v>710</v>
      </c>
      <c r="P19" s="43">
        <v>1412</v>
      </c>
      <c r="Q19" s="43">
        <v>705</v>
      </c>
      <c r="R19" s="43">
        <v>707</v>
      </c>
      <c r="S19" s="43">
        <v>1435</v>
      </c>
      <c r="T19" s="43">
        <v>721</v>
      </c>
      <c r="U19" s="43">
        <v>714</v>
      </c>
      <c r="V19" s="43">
        <v>1507</v>
      </c>
      <c r="W19" s="43">
        <v>741</v>
      </c>
      <c r="X19" s="43">
        <v>766</v>
      </c>
      <c r="Y19" s="43">
        <v>187</v>
      </c>
      <c r="Z19" s="43">
        <v>182</v>
      </c>
      <c r="AA19" s="43">
        <v>359</v>
      </c>
      <c r="AB19" s="43">
        <v>22</v>
      </c>
      <c r="AC19" s="43">
        <v>24</v>
      </c>
    </row>
    <row r="20" spans="1:29" x14ac:dyDescent="0.15">
      <c r="A20" s="42">
        <v>30</v>
      </c>
      <c r="B20" s="43">
        <v>22</v>
      </c>
      <c r="C20" s="43">
        <v>336</v>
      </c>
      <c r="D20" s="43">
        <v>8588</v>
      </c>
      <c r="E20" s="43">
        <v>4410</v>
      </c>
      <c r="F20" s="43">
        <v>4178</v>
      </c>
      <c r="G20" s="43">
        <v>1413</v>
      </c>
      <c r="H20" s="43">
        <v>723</v>
      </c>
      <c r="I20" s="43">
        <v>690</v>
      </c>
      <c r="J20" s="43">
        <v>1426</v>
      </c>
      <c r="K20" s="43">
        <v>749</v>
      </c>
      <c r="L20" s="43">
        <v>677</v>
      </c>
      <c r="M20" s="43">
        <v>1412</v>
      </c>
      <c r="N20" s="43">
        <v>739</v>
      </c>
      <c r="O20" s="43">
        <v>673</v>
      </c>
      <c r="P20" s="43">
        <v>1482</v>
      </c>
      <c r="Q20" s="43">
        <v>766</v>
      </c>
      <c r="R20" s="43">
        <v>716</v>
      </c>
      <c r="S20" s="43">
        <v>1412</v>
      </c>
      <c r="T20" s="43">
        <v>706</v>
      </c>
      <c r="U20" s="43">
        <v>706</v>
      </c>
      <c r="V20" s="43">
        <v>1443</v>
      </c>
      <c r="W20" s="43">
        <v>726</v>
      </c>
      <c r="X20" s="43">
        <v>717</v>
      </c>
      <c r="Y20" s="43">
        <v>200</v>
      </c>
      <c r="Z20" s="43">
        <v>169</v>
      </c>
      <c r="AA20" s="43">
        <v>366</v>
      </c>
      <c r="AB20" s="43">
        <v>22</v>
      </c>
      <c r="AC20" s="43">
        <v>25</v>
      </c>
    </row>
    <row r="21" spans="1:29" x14ac:dyDescent="0.15">
      <c r="A21" s="42" t="s">
        <v>48</v>
      </c>
      <c r="B21" s="43">
        <v>22</v>
      </c>
      <c r="C21" s="43">
        <v>336</v>
      </c>
      <c r="D21" s="43">
        <v>8556</v>
      </c>
      <c r="E21" s="43">
        <v>4387</v>
      </c>
      <c r="F21" s="43">
        <v>4169</v>
      </c>
      <c r="G21" s="43">
        <v>1404</v>
      </c>
      <c r="H21" s="43">
        <v>689</v>
      </c>
      <c r="I21" s="43">
        <v>715</v>
      </c>
      <c r="J21" s="43">
        <v>1424</v>
      </c>
      <c r="K21" s="43">
        <v>724</v>
      </c>
      <c r="L21" s="43">
        <v>700</v>
      </c>
      <c r="M21" s="43">
        <v>1419</v>
      </c>
      <c r="N21" s="43">
        <v>750</v>
      </c>
      <c r="O21" s="43">
        <v>669</v>
      </c>
      <c r="P21" s="43">
        <v>1405</v>
      </c>
      <c r="Q21" s="43">
        <v>740</v>
      </c>
      <c r="R21" s="43">
        <v>665</v>
      </c>
      <c r="S21" s="43">
        <v>1489</v>
      </c>
      <c r="T21" s="43">
        <v>774</v>
      </c>
      <c r="U21" s="43">
        <v>715</v>
      </c>
      <c r="V21" s="43">
        <v>1415</v>
      </c>
      <c r="W21" s="43">
        <v>710</v>
      </c>
      <c r="X21" s="43">
        <v>705</v>
      </c>
      <c r="Y21" s="43">
        <v>223</v>
      </c>
      <c r="Z21" s="43">
        <v>184</v>
      </c>
      <c r="AA21" s="43">
        <v>351</v>
      </c>
      <c r="AB21" s="43">
        <v>22</v>
      </c>
      <c r="AC21" s="43">
        <v>21</v>
      </c>
    </row>
    <row r="22" spans="1:29" x14ac:dyDescent="0.15">
      <c r="A22" s="42">
        <v>2</v>
      </c>
      <c r="B22" s="43">
        <v>22</v>
      </c>
      <c r="C22" s="43">
        <v>336</v>
      </c>
      <c r="D22" s="43">
        <v>8527</v>
      </c>
      <c r="E22" s="43">
        <v>4389</v>
      </c>
      <c r="F22" s="43">
        <v>4138</v>
      </c>
      <c r="G22" s="43">
        <v>1337</v>
      </c>
      <c r="H22" s="43">
        <v>686</v>
      </c>
      <c r="I22" s="43">
        <v>651</v>
      </c>
      <c r="J22" s="43">
        <v>1407</v>
      </c>
      <c r="K22" s="43">
        <v>694</v>
      </c>
      <c r="L22" s="43">
        <v>713</v>
      </c>
      <c r="M22" s="43">
        <v>1442</v>
      </c>
      <c r="N22" s="43">
        <v>731</v>
      </c>
      <c r="O22" s="43">
        <v>711</v>
      </c>
      <c r="P22" s="43">
        <v>1436</v>
      </c>
      <c r="Q22" s="43">
        <v>758</v>
      </c>
      <c r="R22" s="43">
        <v>678</v>
      </c>
      <c r="S22" s="43">
        <v>1411</v>
      </c>
      <c r="T22" s="43">
        <v>744</v>
      </c>
      <c r="U22" s="43">
        <v>667</v>
      </c>
      <c r="V22" s="43">
        <v>1494</v>
      </c>
      <c r="W22" s="43">
        <v>776</v>
      </c>
      <c r="X22" s="43">
        <v>718</v>
      </c>
      <c r="Y22" s="43">
        <v>251</v>
      </c>
      <c r="Z22" s="43">
        <v>186</v>
      </c>
      <c r="AA22" s="43">
        <v>361</v>
      </c>
      <c r="AB22" s="43">
        <v>21</v>
      </c>
      <c r="AC22" s="43">
        <v>22</v>
      </c>
    </row>
    <row r="23" spans="1:29" x14ac:dyDescent="0.15">
      <c r="A23" s="42">
        <v>3</v>
      </c>
      <c r="B23" s="43">
        <v>22</v>
      </c>
      <c r="C23" s="43">
        <v>340</v>
      </c>
      <c r="D23" s="43">
        <v>8346</v>
      </c>
      <c r="E23" s="43">
        <v>4291</v>
      </c>
      <c r="F23" s="43">
        <v>4055</v>
      </c>
      <c r="G23" s="43">
        <v>1315</v>
      </c>
      <c r="H23" s="43">
        <v>677</v>
      </c>
      <c r="I23" s="43">
        <v>638</v>
      </c>
      <c r="J23" s="43">
        <v>1336</v>
      </c>
      <c r="K23" s="43">
        <v>687</v>
      </c>
      <c r="L23" s="43">
        <v>649</v>
      </c>
      <c r="M23" s="43">
        <v>1415</v>
      </c>
      <c r="N23" s="43">
        <v>698</v>
      </c>
      <c r="O23" s="43">
        <v>717</v>
      </c>
      <c r="P23" s="43">
        <v>1436</v>
      </c>
      <c r="Q23" s="43">
        <v>729</v>
      </c>
      <c r="R23" s="43">
        <v>707</v>
      </c>
      <c r="S23" s="43">
        <v>1433</v>
      </c>
      <c r="T23" s="43">
        <v>757</v>
      </c>
      <c r="U23" s="43">
        <v>676</v>
      </c>
      <c r="V23" s="43">
        <v>1411</v>
      </c>
      <c r="W23" s="43">
        <v>743</v>
      </c>
      <c r="X23" s="43">
        <v>668</v>
      </c>
      <c r="Y23" s="43">
        <v>263</v>
      </c>
      <c r="Z23" s="43">
        <v>199</v>
      </c>
      <c r="AA23" s="43">
        <v>345</v>
      </c>
      <c r="AB23" s="43">
        <v>21</v>
      </c>
      <c r="AC23" s="43">
        <v>23</v>
      </c>
    </row>
    <row r="24" spans="1:29" x14ac:dyDescent="0.15">
      <c r="A24" s="42">
        <v>4</v>
      </c>
      <c r="B24" s="43">
        <v>22</v>
      </c>
      <c r="C24" s="43">
        <v>344</v>
      </c>
      <c r="D24" s="43">
        <v>8233</v>
      </c>
      <c r="E24" s="43">
        <v>4241</v>
      </c>
      <c r="F24" s="43">
        <v>3992</v>
      </c>
      <c r="G24" s="43">
        <v>1325</v>
      </c>
      <c r="H24" s="43">
        <v>709</v>
      </c>
      <c r="I24" s="43">
        <v>616</v>
      </c>
      <c r="J24" s="43">
        <v>1309</v>
      </c>
      <c r="K24" s="43">
        <v>671</v>
      </c>
      <c r="L24" s="43">
        <v>638</v>
      </c>
      <c r="M24" s="43">
        <v>1328</v>
      </c>
      <c r="N24" s="43">
        <v>682</v>
      </c>
      <c r="O24" s="43">
        <v>646</v>
      </c>
      <c r="P24" s="43">
        <v>1418</v>
      </c>
      <c r="Q24" s="43">
        <v>698</v>
      </c>
      <c r="R24" s="43">
        <v>720</v>
      </c>
      <c r="S24" s="43">
        <v>1423</v>
      </c>
      <c r="T24" s="43">
        <v>725</v>
      </c>
      <c r="U24" s="43">
        <v>698</v>
      </c>
      <c r="V24" s="43">
        <v>1430</v>
      </c>
      <c r="W24" s="43">
        <v>756</v>
      </c>
      <c r="X24" s="43">
        <v>674</v>
      </c>
      <c r="Y24" s="43">
        <v>273</v>
      </c>
      <c r="Z24" s="43">
        <v>199</v>
      </c>
      <c r="AA24" s="43">
        <v>350</v>
      </c>
      <c r="AB24" s="43">
        <v>21</v>
      </c>
      <c r="AC24" s="43">
        <v>24</v>
      </c>
    </row>
    <row r="25" spans="1:29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6" spans="1:29" x14ac:dyDescent="0.15">
      <c r="A26" s="47" t="s">
        <v>49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8" t="s">
        <v>50</v>
      </c>
    </row>
    <row r="27" spans="1:29" x14ac:dyDescent="0.15">
      <c r="A27" s="49"/>
    </row>
    <row r="28" spans="1:29" x14ac:dyDescent="0.15">
      <c r="A28" s="49"/>
    </row>
  </sheetData>
  <mergeCells count="13">
    <mergeCell ref="A3:A5"/>
    <mergeCell ref="B3:B5"/>
    <mergeCell ref="C3:C5"/>
    <mergeCell ref="Y3:Y5"/>
    <mergeCell ref="Z3:AA4"/>
    <mergeCell ref="AB3:AC4"/>
    <mergeCell ref="D4:F4"/>
    <mergeCell ref="G4:I4"/>
    <mergeCell ref="J4:L4"/>
    <mergeCell ref="M4:O4"/>
    <mergeCell ref="P4:R4"/>
    <mergeCell ref="S4:U4"/>
    <mergeCell ref="V4:X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BF15-56C3-479A-A356-8F45A1611EA7}">
  <sheetPr codeName="Sheet4">
    <pageSetUpPr fitToPage="1"/>
  </sheetPr>
  <dimension ref="A1:T26"/>
  <sheetViews>
    <sheetView workbookViewId="0">
      <selection activeCell="A2" sqref="A2"/>
    </sheetView>
  </sheetViews>
  <sheetFormatPr defaultRowHeight="13.5" x14ac:dyDescent="0.15"/>
  <cols>
    <col min="1" max="1" width="11.625" style="2" customWidth="1"/>
    <col min="2" max="2" width="5" style="2" customWidth="1"/>
    <col min="3" max="3" width="6.75" style="2" customWidth="1"/>
    <col min="4" max="256" width="9" style="2"/>
    <col min="257" max="257" width="11.625" style="2" customWidth="1"/>
    <col min="258" max="258" width="5" style="2" customWidth="1"/>
    <col min="259" max="259" width="6.75" style="2" customWidth="1"/>
    <col min="260" max="512" width="9" style="2"/>
    <col min="513" max="513" width="11.625" style="2" customWidth="1"/>
    <col min="514" max="514" width="5" style="2" customWidth="1"/>
    <col min="515" max="515" width="6.75" style="2" customWidth="1"/>
    <col min="516" max="768" width="9" style="2"/>
    <col min="769" max="769" width="11.625" style="2" customWidth="1"/>
    <col min="770" max="770" width="5" style="2" customWidth="1"/>
    <col min="771" max="771" width="6.75" style="2" customWidth="1"/>
    <col min="772" max="1024" width="9" style="2"/>
    <col min="1025" max="1025" width="11.625" style="2" customWidth="1"/>
    <col min="1026" max="1026" width="5" style="2" customWidth="1"/>
    <col min="1027" max="1027" width="6.75" style="2" customWidth="1"/>
    <col min="1028" max="1280" width="9" style="2"/>
    <col min="1281" max="1281" width="11.625" style="2" customWidth="1"/>
    <col min="1282" max="1282" width="5" style="2" customWidth="1"/>
    <col min="1283" max="1283" width="6.75" style="2" customWidth="1"/>
    <col min="1284" max="1536" width="9" style="2"/>
    <col min="1537" max="1537" width="11.625" style="2" customWidth="1"/>
    <col min="1538" max="1538" width="5" style="2" customWidth="1"/>
    <col min="1539" max="1539" width="6.75" style="2" customWidth="1"/>
    <col min="1540" max="1792" width="9" style="2"/>
    <col min="1793" max="1793" width="11.625" style="2" customWidth="1"/>
    <col min="1794" max="1794" width="5" style="2" customWidth="1"/>
    <col min="1795" max="1795" width="6.75" style="2" customWidth="1"/>
    <col min="1796" max="2048" width="9" style="2"/>
    <col min="2049" max="2049" width="11.625" style="2" customWidth="1"/>
    <col min="2050" max="2050" width="5" style="2" customWidth="1"/>
    <col min="2051" max="2051" width="6.75" style="2" customWidth="1"/>
    <col min="2052" max="2304" width="9" style="2"/>
    <col min="2305" max="2305" width="11.625" style="2" customWidth="1"/>
    <col min="2306" max="2306" width="5" style="2" customWidth="1"/>
    <col min="2307" max="2307" width="6.75" style="2" customWidth="1"/>
    <col min="2308" max="2560" width="9" style="2"/>
    <col min="2561" max="2561" width="11.625" style="2" customWidth="1"/>
    <col min="2562" max="2562" width="5" style="2" customWidth="1"/>
    <col min="2563" max="2563" width="6.75" style="2" customWidth="1"/>
    <col min="2564" max="2816" width="9" style="2"/>
    <col min="2817" max="2817" width="11.625" style="2" customWidth="1"/>
    <col min="2818" max="2818" width="5" style="2" customWidth="1"/>
    <col min="2819" max="2819" width="6.75" style="2" customWidth="1"/>
    <col min="2820" max="3072" width="9" style="2"/>
    <col min="3073" max="3073" width="11.625" style="2" customWidth="1"/>
    <col min="3074" max="3074" width="5" style="2" customWidth="1"/>
    <col min="3075" max="3075" width="6.75" style="2" customWidth="1"/>
    <col min="3076" max="3328" width="9" style="2"/>
    <col min="3329" max="3329" width="11.625" style="2" customWidth="1"/>
    <col min="3330" max="3330" width="5" style="2" customWidth="1"/>
    <col min="3331" max="3331" width="6.75" style="2" customWidth="1"/>
    <col min="3332" max="3584" width="9" style="2"/>
    <col min="3585" max="3585" width="11.625" style="2" customWidth="1"/>
    <col min="3586" max="3586" width="5" style="2" customWidth="1"/>
    <col min="3587" max="3587" width="6.75" style="2" customWidth="1"/>
    <col min="3588" max="3840" width="9" style="2"/>
    <col min="3841" max="3841" width="11.625" style="2" customWidth="1"/>
    <col min="3842" max="3842" width="5" style="2" customWidth="1"/>
    <col min="3843" max="3843" width="6.75" style="2" customWidth="1"/>
    <col min="3844" max="4096" width="9" style="2"/>
    <col min="4097" max="4097" width="11.625" style="2" customWidth="1"/>
    <col min="4098" max="4098" width="5" style="2" customWidth="1"/>
    <col min="4099" max="4099" width="6.75" style="2" customWidth="1"/>
    <col min="4100" max="4352" width="9" style="2"/>
    <col min="4353" max="4353" width="11.625" style="2" customWidth="1"/>
    <col min="4354" max="4354" width="5" style="2" customWidth="1"/>
    <col min="4355" max="4355" width="6.75" style="2" customWidth="1"/>
    <col min="4356" max="4608" width="9" style="2"/>
    <col min="4609" max="4609" width="11.625" style="2" customWidth="1"/>
    <col min="4610" max="4610" width="5" style="2" customWidth="1"/>
    <col min="4611" max="4611" width="6.75" style="2" customWidth="1"/>
    <col min="4612" max="4864" width="9" style="2"/>
    <col min="4865" max="4865" width="11.625" style="2" customWidth="1"/>
    <col min="4866" max="4866" width="5" style="2" customWidth="1"/>
    <col min="4867" max="4867" width="6.75" style="2" customWidth="1"/>
    <col min="4868" max="5120" width="9" style="2"/>
    <col min="5121" max="5121" width="11.625" style="2" customWidth="1"/>
    <col min="5122" max="5122" width="5" style="2" customWidth="1"/>
    <col min="5123" max="5123" width="6.75" style="2" customWidth="1"/>
    <col min="5124" max="5376" width="9" style="2"/>
    <col min="5377" max="5377" width="11.625" style="2" customWidth="1"/>
    <col min="5378" max="5378" width="5" style="2" customWidth="1"/>
    <col min="5379" max="5379" width="6.75" style="2" customWidth="1"/>
    <col min="5380" max="5632" width="9" style="2"/>
    <col min="5633" max="5633" width="11.625" style="2" customWidth="1"/>
    <col min="5634" max="5634" width="5" style="2" customWidth="1"/>
    <col min="5635" max="5635" width="6.75" style="2" customWidth="1"/>
    <col min="5636" max="5888" width="9" style="2"/>
    <col min="5889" max="5889" width="11.625" style="2" customWidth="1"/>
    <col min="5890" max="5890" width="5" style="2" customWidth="1"/>
    <col min="5891" max="5891" width="6.75" style="2" customWidth="1"/>
    <col min="5892" max="6144" width="9" style="2"/>
    <col min="6145" max="6145" width="11.625" style="2" customWidth="1"/>
    <col min="6146" max="6146" width="5" style="2" customWidth="1"/>
    <col min="6147" max="6147" width="6.75" style="2" customWidth="1"/>
    <col min="6148" max="6400" width="9" style="2"/>
    <col min="6401" max="6401" width="11.625" style="2" customWidth="1"/>
    <col min="6402" max="6402" width="5" style="2" customWidth="1"/>
    <col min="6403" max="6403" width="6.75" style="2" customWidth="1"/>
    <col min="6404" max="6656" width="9" style="2"/>
    <col min="6657" max="6657" width="11.625" style="2" customWidth="1"/>
    <col min="6658" max="6658" width="5" style="2" customWidth="1"/>
    <col min="6659" max="6659" width="6.75" style="2" customWidth="1"/>
    <col min="6660" max="6912" width="9" style="2"/>
    <col min="6913" max="6913" width="11.625" style="2" customWidth="1"/>
    <col min="6914" max="6914" width="5" style="2" customWidth="1"/>
    <col min="6915" max="6915" width="6.75" style="2" customWidth="1"/>
    <col min="6916" max="7168" width="9" style="2"/>
    <col min="7169" max="7169" width="11.625" style="2" customWidth="1"/>
    <col min="7170" max="7170" width="5" style="2" customWidth="1"/>
    <col min="7171" max="7171" width="6.75" style="2" customWidth="1"/>
    <col min="7172" max="7424" width="9" style="2"/>
    <col min="7425" max="7425" width="11.625" style="2" customWidth="1"/>
    <col min="7426" max="7426" width="5" style="2" customWidth="1"/>
    <col min="7427" max="7427" width="6.75" style="2" customWidth="1"/>
    <col min="7428" max="7680" width="9" style="2"/>
    <col min="7681" max="7681" width="11.625" style="2" customWidth="1"/>
    <col min="7682" max="7682" width="5" style="2" customWidth="1"/>
    <col min="7683" max="7683" width="6.75" style="2" customWidth="1"/>
    <col min="7684" max="7936" width="9" style="2"/>
    <col min="7937" max="7937" width="11.625" style="2" customWidth="1"/>
    <col min="7938" max="7938" width="5" style="2" customWidth="1"/>
    <col min="7939" max="7939" width="6.75" style="2" customWidth="1"/>
    <col min="7940" max="8192" width="9" style="2"/>
    <col min="8193" max="8193" width="11.625" style="2" customWidth="1"/>
    <col min="8194" max="8194" width="5" style="2" customWidth="1"/>
    <col min="8195" max="8195" width="6.75" style="2" customWidth="1"/>
    <col min="8196" max="8448" width="9" style="2"/>
    <col min="8449" max="8449" width="11.625" style="2" customWidth="1"/>
    <col min="8450" max="8450" width="5" style="2" customWidth="1"/>
    <col min="8451" max="8451" width="6.75" style="2" customWidth="1"/>
    <col min="8452" max="8704" width="9" style="2"/>
    <col min="8705" max="8705" width="11.625" style="2" customWidth="1"/>
    <col min="8706" max="8706" width="5" style="2" customWidth="1"/>
    <col min="8707" max="8707" width="6.75" style="2" customWidth="1"/>
    <col min="8708" max="8960" width="9" style="2"/>
    <col min="8961" max="8961" width="11.625" style="2" customWidth="1"/>
    <col min="8962" max="8962" width="5" style="2" customWidth="1"/>
    <col min="8963" max="8963" width="6.75" style="2" customWidth="1"/>
    <col min="8964" max="9216" width="9" style="2"/>
    <col min="9217" max="9217" width="11.625" style="2" customWidth="1"/>
    <col min="9218" max="9218" width="5" style="2" customWidth="1"/>
    <col min="9219" max="9219" width="6.75" style="2" customWidth="1"/>
    <col min="9220" max="9472" width="9" style="2"/>
    <col min="9473" max="9473" width="11.625" style="2" customWidth="1"/>
    <col min="9474" max="9474" width="5" style="2" customWidth="1"/>
    <col min="9475" max="9475" width="6.75" style="2" customWidth="1"/>
    <col min="9476" max="9728" width="9" style="2"/>
    <col min="9729" max="9729" width="11.625" style="2" customWidth="1"/>
    <col min="9730" max="9730" width="5" style="2" customWidth="1"/>
    <col min="9731" max="9731" width="6.75" style="2" customWidth="1"/>
    <col min="9732" max="9984" width="9" style="2"/>
    <col min="9985" max="9985" width="11.625" style="2" customWidth="1"/>
    <col min="9986" max="9986" width="5" style="2" customWidth="1"/>
    <col min="9987" max="9987" width="6.75" style="2" customWidth="1"/>
    <col min="9988" max="10240" width="9" style="2"/>
    <col min="10241" max="10241" width="11.625" style="2" customWidth="1"/>
    <col min="10242" max="10242" width="5" style="2" customWidth="1"/>
    <col min="10243" max="10243" width="6.75" style="2" customWidth="1"/>
    <col min="10244" max="10496" width="9" style="2"/>
    <col min="10497" max="10497" width="11.625" style="2" customWidth="1"/>
    <col min="10498" max="10498" width="5" style="2" customWidth="1"/>
    <col min="10499" max="10499" width="6.75" style="2" customWidth="1"/>
    <col min="10500" max="10752" width="9" style="2"/>
    <col min="10753" max="10753" width="11.625" style="2" customWidth="1"/>
    <col min="10754" max="10754" width="5" style="2" customWidth="1"/>
    <col min="10755" max="10755" width="6.75" style="2" customWidth="1"/>
    <col min="10756" max="11008" width="9" style="2"/>
    <col min="11009" max="11009" width="11.625" style="2" customWidth="1"/>
    <col min="11010" max="11010" width="5" style="2" customWidth="1"/>
    <col min="11011" max="11011" width="6.75" style="2" customWidth="1"/>
    <col min="11012" max="11264" width="9" style="2"/>
    <col min="11265" max="11265" width="11.625" style="2" customWidth="1"/>
    <col min="11266" max="11266" width="5" style="2" customWidth="1"/>
    <col min="11267" max="11267" width="6.75" style="2" customWidth="1"/>
    <col min="11268" max="11520" width="9" style="2"/>
    <col min="11521" max="11521" width="11.625" style="2" customWidth="1"/>
    <col min="11522" max="11522" width="5" style="2" customWidth="1"/>
    <col min="11523" max="11523" width="6.75" style="2" customWidth="1"/>
    <col min="11524" max="11776" width="9" style="2"/>
    <col min="11777" max="11777" width="11.625" style="2" customWidth="1"/>
    <col min="11778" max="11778" width="5" style="2" customWidth="1"/>
    <col min="11779" max="11779" width="6.75" style="2" customWidth="1"/>
    <col min="11780" max="12032" width="9" style="2"/>
    <col min="12033" max="12033" width="11.625" style="2" customWidth="1"/>
    <col min="12034" max="12034" width="5" style="2" customWidth="1"/>
    <col min="12035" max="12035" width="6.75" style="2" customWidth="1"/>
    <col min="12036" max="12288" width="9" style="2"/>
    <col min="12289" max="12289" width="11.625" style="2" customWidth="1"/>
    <col min="12290" max="12290" width="5" style="2" customWidth="1"/>
    <col min="12291" max="12291" width="6.75" style="2" customWidth="1"/>
    <col min="12292" max="12544" width="9" style="2"/>
    <col min="12545" max="12545" width="11.625" style="2" customWidth="1"/>
    <col min="12546" max="12546" width="5" style="2" customWidth="1"/>
    <col min="12547" max="12547" width="6.75" style="2" customWidth="1"/>
    <col min="12548" max="12800" width="9" style="2"/>
    <col min="12801" max="12801" width="11.625" style="2" customWidth="1"/>
    <col min="12802" max="12802" width="5" style="2" customWidth="1"/>
    <col min="12803" max="12803" width="6.75" style="2" customWidth="1"/>
    <col min="12804" max="13056" width="9" style="2"/>
    <col min="13057" max="13057" width="11.625" style="2" customWidth="1"/>
    <col min="13058" max="13058" width="5" style="2" customWidth="1"/>
    <col min="13059" max="13059" width="6.75" style="2" customWidth="1"/>
    <col min="13060" max="13312" width="9" style="2"/>
    <col min="13313" max="13313" width="11.625" style="2" customWidth="1"/>
    <col min="13314" max="13314" width="5" style="2" customWidth="1"/>
    <col min="13315" max="13315" width="6.75" style="2" customWidth="1"/>
    <col min="13316" max="13568" width="9" style="2"/>
    <col min="13569" max="13569" width="11.625" style="2" customWidth="1"/>
    <col min="13570" max="13570" width="5" style="2" customWidth="1"/>
    <col min="13571" max="13571" width="6.75" style="2" customWidth="1"/>
    <col min="13572" max="13824" width="9" style="2"/>
    <col min="13825" max="13825" width="11.625" style="2" customWidth="1"/>
    <col min="13826" max="13826" width="5" style="2" customWidth="1"/>
    <col min="13827" max="13827" width="6.75" style="2" customWidth="1"/>
    <col min="13828" max="14080" width="9" style="2"/>
    <col min="14081" max="14081" width="11.625" style="2" customWidth="1"/>
    <col min="14082" max="14082" width="5" style="2" customWidth="1"/>
    <col min="14083" max="14083" width="6.75" style="2" customWidth="1"/>
    <col min="14084" max="14336" width="9" style="2"/>
    <col min="14337" max="14337" width="11.625" style="2" customWidth="1"/>
    <col min="14338" max="14338" width="5" style="2" customWidth="1"/>
    <col min="14339" max="14339" width="6.75" style="2" customWidth="1"/>
    <col min="14340" max="14592" width="9" style="2"/>
    <col min="14593" max="14593" width="11.625" style="2" customWidth="1"/>
    <col min="14594" max="14594" width="5" style="2" customWidth="1"/>
    <col min="14595" max="14595" width="6.75" style="2" customWidth="1"/>
    <col min="14596" max="14848" width="9" style="2"/>
    <col min="14849" max="14849" width="11.625" style="2" customWidth="1"/>
    <col min="14850" max="14850" width="5" style="2" customWidth="1"/>
    <col min="14851" max="14851" width="6.75" style="2" customWidth="1"/>
    <col min="14852" max="15104" width="9" style="2"/>
    <col min="15105" max="15105" width="11.625" style="2" customWidth="1"/>
    <col min="15106" max="15106" width="5" style="2" customWidth="1"/>
    <col min="15107" max="15107" width="6.75" style="2" customWidth="1"/>
    <col min="15108" max="15360" width="9" style="2"/>
    <col min="15361" max="15361" width="11.625" style="2" customWidth="1"/>
    <col min="15362" max="15362" width="5" style="2" customWidth="1"/>
    <col min="15363" max="15363" width="6.75" style="2" customWidth="1"/>
    <col min="15364" max="15616" width="9" style="2"/>
    <col min="15617" max="15617" width="11.625" style="2" customWidth="1"/>
    <col min="15618" max="15618" width="5" style="2" customWidth="1"/>
    <col min="15619" max="15619" width="6.75" style="2" customWidth="1"/>
    <col min="15620" max="15872" width="9" style="2"/>
    <col min="15873" max="15873" width="11.625" style="2" customWidth="1"/>
    <col min="15874" max="15874" width="5" style="2" customWidth="1"/>
    <col min="15875" max="15875" width="6.75" style="2" customWidth="1"/>
    <col min="15876" max="16128" width="9" style="2"/>
    <col min="16129" max="16129" width="11.625" style="2" customWidth="1"/>
    <col min="16130" max="16130" width="5" style="2" customWidth="1"/>
    <col min="16131" max="16131" width="6.75" style="2" customWidth="1"/>
    <col min="16132" max="16384" width="9" style="2"/>
  </cols>
  <sheetData>
    <row r="1" spans="1:20" ht="18.75" x14ac:dyDescent="0.2">
      <c r="A1" s="1" t="s">
        <v>51</v>
      </c>
    </row>
    <row r="2" spans="1:20" ht="14.25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8" t="s">
        <v>22</v>
      </c>
    </row>
    <row r="3" spans="1:20" ht="14.25" thickTop="1" x14ac:dyDescent="0.15">
      <c r="A3" s="216" t="s">
        <v>36</v>
      </c>
      <c r="B3" s="243" t="s">
        <v>37</v>
      </c>
      <c r="C3" s="243" t="s">
        <v>25</v>
      </c>
      <c r="D3" s="50" t="s">
        <v>52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245" t="s">
        <v>53</v>
      </c>
      <c r="Q3" s="237" t="s">
        <v>16</v>
      </c>
      <c r="R3" s="216"/>
      <c r="S3" s="237" t="s">
        <v>40</v>
      </c>
      <c r="T3" s="238"/>
    </row>
    <row r="4" spans="1:20" x14ac:dyDescent="0.15">
      <c r="A4" s="216"/>
      <c r="B4" s="243"/>
      <c r="C4" s="243"/>
      <c r="D4" s="240" t="s">
        <v>54</v>
      </c>
      <c r="E4" s="241"/>
      <c r="F4" s="242"/>
      <c r="G4" s="240" t="s">
        <v>55</v>
      </c>
      <c r="H4" s="241"/>
      <c r="I4" s="242"/>
      <c r="J4" s="240" t="s">
        <v>56</v>
      </c>
      <c r="K4" s="241"/>
      <c r="L4" s="242"/>
      <c r="M4" s="240" t="s">
        <v>57</v>
      </c>
      <c r="N4" s="241"/>
      <c r="O4" s="242"/>
      <c r="P4" s="245"/>
      <c r="Q4" s="215"/>
      <c r="R4" s="217"/>
      <c r="S4" s="215"/>
      <c r="T4" s="239"/>
    </row>
    <row r="5" spans="1:20" x14ac:dyDescent="0.15">
      <c r="A5" s="217"/>
      <c r="B5" s="244"/>
      <c r="C5" s="244"/>
      <c r="D5" s="29" t="s">
        <v>29</v>
      </c>
      <c r="E5" s="29" t="s">
        <v>30</v>
      </c>
      <c r="F5" s="29" t="s">
        <v>31</v>
      </c>
      <c r="G5" s="29" t="s">
        <v>29</v>
      </c>
      <c r="H5" s="29" t="s">
        <v>30</v>
      </c>
      <c r="I5" s="29" t="s">
        <v>31</v>
      </c>
      <c r="J5" s="29" t="s">
        <v>29</v>
      </c>
      <c r="K5" s="29" t="s">
        <v>30</v>
      </c>
      <c r="L5" s="29" t="s">
        <v>31</v>
      </c>
      <c r="M5" s="29" t="s">
        <v>29</v>
      </c>
      <c r="N5" s="29" t="s">
        <v>30</v>
      </c>
      <c r="O5" s="29" t="s">
        <v>31</v>
      </c>
      <c r="P5" s="246"/>
      <c r="Q5" s="29" t="s">
        <v>30</v>
      </c>
      <c r="R5" s="29" t="s">
        <v>31</v>
      </c>
      <c r="S5" s="29" t="s">
        <v>30</v>
      </c>
      <c r="T5" s="29" t="s">
        <v>31</v>
      </c>
    </row>
    <row r="6" spans="1:20" x14ac:dyDescent="0.15">
      <c r="A6" s="30" t="s">
        <v>32</v>
      </c>
      <c r="B6" s="32">
        <v>9</v>
      </c>
      <c r="C6" s="32">
        <v>130</v>
      </c>
      <c r="D6" s="32">
        <v>4348</v>
      </c>
      <c r="E6" s="32">
        <v>2227</v>
      </c>
      <c r="F6" s="32">
        <v>2121</v>
      </c>
      <c r="G6" s="32">
        <v>1445</v>
      </c>
      <c r="H6" s="32">
        <v>743</v>
      </c>
      <c r="I6" s="32">
        <v>702</v>
      </c>
      <c r="J6" s="32">
        <v>1419</v>
      </c>
      <c r="K6" s="32">
        <v>713</v>
      </c>
      <c r="L6" s="32">
        <v>706</v>
      </c>
      <c r="M6" s="32">
        <v>1484</v>
      </c>
      <c r="N6" s="32">
        <v>771</v>
      </c>
      <c r="O6" s="32">
        <v>713</v>
      </c>
      <c r="P6" s="32">
        <v>74</v>
      </c>
      <c r="Q6" s="32">
        <v>152</v>
      </c>
      <c r="R6" s="32">
        <v>110</v>
      </c>
      <c r="S6" s="32">
        <v>13</v>
      </c>
      <c r="T6" s="32">
        <v>8</v>
      </c>
    </row>
    <row r="7" spans="1:20" x14ac:dyDescent="0.15">
      <c r="A7" s="30">
        <v>17</v>
      </c>
      <c r="B7" s="32">
        <v>10</v>
      </c>
      <c r="C7" s="32">
        <v>135</v>
      </c>
      <c r="D7" s="32">
        <v>4466</v>
      </c>
      <c r="E7" s="32">
        <v>2293</v>
      </c>
      <c r="F7" s="32">
        <v>2173</v>
      </c>
      <c r="G7" s="32">
        <v>1469</v>
      </c>
      <c r="H7" s="32">
        <v>767</v>
      </c>
      <c r="I7" s="32">
        <v>702</v>
      </c>
      <c r="J7" s="32">
        <v>1511</v>
      </c>
      <c r="K7" s="32">
        <v>779</v>
      </c>
      <c r="L7" s="32">
        <v>732</v>
      </c>
      <c r="M7" s="32">
        <v>1486</v>
      </c>
      <c r="N7" s="32">
        <v>747</v>
      </c>
      <c r="O7" s="32">
        <v>739</v>
      </c>
      <c r="P7" s="32">
        <v>58</v>
      </c>
      <c r="Q7" s="32">
        <v>161</v>
      </c>
      <c r="R7" s="32">
        <v>117</v>
      </c>
      <c r="S7" s="32">
        <v>13</v>
      </c>
      <c r="T7" s="32">
        <v>10</v>
      </c>
    </row>
    <row r="8" spans="1:20" x14ac:dyDescent="0.15">
      <c r="A8" s="30">
        <v>18</v>
      </c>
      <c r="B8" s="32">
        <v>10</v>
      </c>
      <c r="C8" s="32">
        <v>139</v>
      </c>
      <c r="D8" s="32">
        <v>4516</v>
      </c>
      <c r="E8" s="32">
        <v>2340</v>
      </c>
      <c r="F8" s="32">
        <v>2176</v>
      </c>
      <c r="G8" s="32">
        <v>1529</v>
      </c>
      <c r="H8" s="32">
        <v>789</v>
      </c>
      <c r="I8" s="32">
        <v>740</v>
      </c>
      <c r="J8" s="32">
        <v>1478</v>
      </c>
      <c r="K8" s="32">
        <v>772</v>
      </c>
      <c r="L8" s="32">
        <v>706</v>
      </c>
      <c r="M8" s="32">
        <v>1509</v>
      </c>
      <c r="N8" s="32">
        <v>779</v>
      </c>
      <c r="O8" s="32">
        <v>730</v>
      </c>
      <c r="P8" s="32">
        <v>52</v>
      </c>
      <c r="Q8" s="32">
        <v>153</v>
      </c>
      <c r="R8" s="32">
        <v>128</v>
      </c>
      <c r="S8" s="32">
        <v>15</v>
      </c>
      <c r="T8" s="32">
        <v>8</v>
      </c>
    </row>
    <row r="9" spans="1:20" x14ac:dyDescent="0.15">
      <c r="A9" s="30">
        <v>19</v>
      </c>
      <c r="B9" s="32">
        <v>10</v>
      </c>
      <c r="C9" s="32">
        <v>138</v>
      </c>
      <c r="D9" s="32">
        <v>4579</v>
      </c>
      <c r="E9" s="32">
        <v>2406</v>
      </c>
      <c r="F9" s="32">
        <v>2173</v>
      </c>
      <c r="G9" s="32">
        <v>1570</v>
      </c>
      <c r="H9" s="32">
        <v>842</v>
      </c>
      <c r="I9" s="32">
        <v>728</v>
      </c>
      <c r="J9" s="32">
        <v>1531</v>
      </c>
      <c r="K9" s="32">
        <v>791</v>
      </c>
      <c r="L9" s="32">
        <v>740</v>
      </c>
      <c r="M9" s="32">
        <v>1478</v>
      </c>
      <c r="N9" s="32">
        <v>773</v>
      </c>
      <c r="O9" s="32">
        <v>705</v>
      </c>
      <c r="P9" s="32">
        <v>65</v>
      </c>
      <c r="Q9" s="32">
        <v>157</v>
      </c>
      <c r="R9" s="32">
        <v>120</v>
      </c>
      <c r="S9" s="32">
        <v>14</v>
      </c>
      <c r="T9" s="32">
        <v>9</v>
      </c>
    </row>
    <row r="10" spans="1:20" x14ac:dyDescent="0.15">
      <c r="A10" s="30">
        <v>20</v>
      </c>
      <c r="B10" s="32">
        <v>10</v>
      </c>
      <c r="C10" s="32">
        <v>138</v>
      </c>
      <c r="D10" s="32">
        <v>4556</v>
      </c>
      <c r="E10" s="32">
        <v>2379</v>
      </c>
      <c r="F10" s="32">
        <v>2177</v>
      </c>
      <c r="G10" s="32">
        <v>1461</v>
      </c>
      <c r="H10" s="32">
        <v>759</v>
      </c>
      <c r="I10" s="32">
        <v>702</v>
      </c>
      <c r="J10" s="32">
        <v>1564</v>
      </c>
      <c r="K10" s="32">
        <v>834</v>
      </c>
      <c r="L10" s="32">
        <v>730</v>
      </c>
      <c r="M10" s="32">
        <v>1531</v>
      </c>
      <c r="N10" s="32">
        <v>786</v>
      </c>
      <c r="O10" s="32">
        <v>745</v>
      </c>
      <c r="P10" s="32">
        <v>76</v>
      </c>
      <c r="Q10" s="32">
        <v>157</v>
      </c>
      <c r="R10" s="32">
        <v>125</v>
      </c>
      <c r="S10" s="32">
        <v>14</v>
      </c>
      <c r="T10" s="32">
        <v>9</v>
      </c>
    </row>
    <row r="11" spans="1:20" x14ac:dyDescent="0.15">
      <c r="A11" s="30">
        <v>21</v>
      </c>
      <c r="B11" s="32">
        <v>10</v>
      </c>
      <c r="C11" s="32">
        <v>138</v>
      </c>
      <c r="D11" s="32">
        <v>4505</v>
      </c>
      <c r="E11" s="32">
        <v>2333</v>
      </c>
      <c r="F11" s="32">
        <v>2172</v>
      </c>
      <c r="G11" s="32">
        <v>1500</v>
      </c>
      <c r="H11" s="32">
        <v>754</v>
      </c>
      <c r="I11" s="32">
        <v>746</v>
      </c>
      <c r="J11" s="32">
        <v>1456</v>
      </c>
      <c r="K11" s="32">
        <v>758</v>
      </c>
      <c r="L11" s="32">
        <v>698</v>
      </c>
      <c r="M11" s="32">
        <v>1549</v>
      </c>
      <c r="N11" s="32">
        <v>821</v>
      </c>
      <c r="O11" s="32">
        <v>728</v>
      </c>
      <c r="P11" s="32">
        <v>64</v>
      </c>
      <c r="Q11" s="32">
        <v>151</v>
      </c>
      <c r="R11" s="32">
        <v>129</v>
      </c>
      <c r="S11" s="32">
        <v>13</v>
      </c>
      <c r="T11" s="32">
        <v>10</v>
      </c>
    </row>
    <row r="12" spans="1:20" x14ac:dyDescent="0.15">
      <c r="A12" s="30">
        <v>22</v>
      </c>
      <c r="B12" s="32">
        <v>10</v>
      </c>
      <c r="C12" s="32">
        <v>141</v>
      </c>
      <c r="D12" s="32">
        <v>4495</v>
      </c>
      <c r="E12" s="32">
        <v>2251</v>
      </c>
      <c r="F12" s="32">
        <v>2244</v>
      </c>
      <c r="G12" s="32">
        <v>1524</v>
      </c>
      <c r="H12" s="32">
        <v>734</v>
      </c>
      <c r="I12" s="32">
        <v>790</v>
      </c>
      <c r="J12" s="32">
        <v>1514</v>
      </c>
      <c r="K12" s="32">
        <v>757</v>
      </c>
      <c r="L12" s="32">
        <v>757</v>
      </c>
      <c r="M12" s="32">
        <v>1457</v>
      </c>
      <c r="N12" s="32">
        <v>760</v>
      </c>
      <c r="O12" s="32">
        <v>697</v>
      </c>
      <c r="P12" s="32">
        <v>70</v>
      </c>
      <c r="Q12" s="32">
        <v>151</v>
      </c>
      <c r="R12" s="32">
        <v>136</v>
      </c>
      <c r="S12" s="32">
        <v>13</v>
      </c>
      <c r="T12" s="32">
        <v>10</v>
      </c>
    </row>
    <row r="13" spans="1:20" x14ac:dyDescent="0.15">
      <c r="A13" s="30">
        <v>23</v>
      </c>
      <c r="B13" s="32">
        <v>10</v>
      </c>
      <c r="C13" s="32">
        <v>151</v>
      </c>
      <c r="D13" s="32">
        <v>4523</v>
      </c>
      <c r="E13" s="32">
        <v>2240</v>
      </c>
      <c r="F13" s="32">
        <v>2283</v>
      </c>
      <c r="G13" s="32">
        <v>1495</v>
      </c>
      <c r="H13" s="32">
        <v>760</v>
      </c>
      <c r="I13" s="32">
        <v>735</v>
      </c>
      <c r="J13" s="32">
        <v>1519</v>
      </c>
      <c r="K13" s="32">
        <v>725</v>
      </c>
      <c r="L13" s="32">
        <v>794</v>
      </c>
      <c r="M13" s="32">
        <v>1509</v>
      </c>
      <c r="N13" s="32">
        <v>755</v>
      </c>
      <c r="O13" s="32">
        <v>754</v>
      </c>
      <c r="P13" s="32">
        <v>64</v>
      </c>
      <c r="Q13" s="32">
        <v>161</v>
      </c>
      <c r="R13" s="32">
        <v>140</v>
      </c>
      <c r="S13" s="32">
        <v>13</v>
      </c>
      <c r="T13" s="32">
        <v>9</v>
      </c>
    </row>
    <row r="14" spans="1:20" x14ac:dyDescent="0.15">
      <c r="A14" s="30">
        <v>24</v>
      </c>
      <c r="B14" s="32">
        <v>10</v>
      </c>
      <c r="C14" s="32">
        <v>151</v>
      </c>
      <c r="D14" s="32">
        <v>4593</v>
      </c>
      <c r="E14" s="32">
        <v>2285</v>
      </c>
      <c r="F14" s="32">
        <v>2308</v>
      </c>
      <c r="G14" s="32">
        <v>1575</v>
      </c>
      <c r="H14" s="32">
        <v>803</v>
      </c>
      <c r="I14" s="32">
        <v>772</v>
      </c>
      <c r="J14" s="32">
        <v>1498</v>
      </c>
      <c r="K14" s="32">
        <v>761</v>
      </c>
      <c r="L14" s="32">
        <v>737</v>
      </c>
      <c r="M14" s="32">
        <v>1520</v>
      </c>
      <c r="N14" s="32">
        <v>721</v>
      </c>
      <c r="O14" s="32">
        <v>799</v>
      </c>
      <c r="P14" s="32">
        <v>78</v>
      </c>
      <c r="Q14" s="32">
        <v>166</v>
      </c>
      <c r="R14" s="32">
        <v>140</v>
      </c>
      <c r="S14" s="32">
        <v>13</v>
      </c>
      <c r="T14" s="32">
        <v>9</v>
      </c>
    </row>
    <row r="15" spans="1:20" x14ac:dyDescent="0.15">
      <c r="A15" s="30">
        <v>25</v>
      </c>
      <c r="B15" s="32">
        <v>10</v>
      </c>
      <c r="C15" s="32">
        <v>152</v>
      </c>
      <c r="D15" s="32">
        <v>4563</v>
      </c>
      <c r="E15" s="32">
        <v>2305</v>
      </c>
      <c r="F15" s="32">
        <v>2258</v>
      </c>
      <c r="G15" s="32">
        <v>1498</v>
      </c>
      <c r="H15" s="32">
        <v>744</v>
      </c>
      <c r="I15" s="32">
        <v>754</v>
      </c>
      <c r="J15" s="32">
        <v>1569</v>
      </c>
      <c r="K15" s="32">
        <v>801</v>
      </c>
      <c r="L15" s="32">
        <v>768</v>
      </c>
      <c r="M15" s="32">
        <v>1496</v>
      </c>
      <c r="N15" s="32">
        <v>760</v>
      </c>
      <c r="O15" s="32">
        <v>736</v>
      </c>
      <c r="P15" s="32">
        <v>75</v>
      </c>
      <c r="Q15" s="32">
        <v>173</v>
      </c>
      <c r="R15" s="32">
        <v>138</v>
      </c>
      <c r="S15" s="32">
        <v>12</v>
      </c>
      <c r="T15" s="32">
        <v>12</v>
      </c>
    </row>
    <row r="16" spans="1:20" x14ac:dyDescent="0.15">
      <c r="A16" s="30">
        <v>26</v>
      </c>
      <c r="B16" s="32">
        <v>10</v>
      </c>
      <c r="C16" s="32">
        <v>151</v>
      </c>
      <c r="D16" s="32">
        <f>SUM(E16:F16)</f>
        <v>4534</v>
      </c>
      <c r="E16" s="32">
        <f>SUM(H16,K16,N16)</f>
        <v>2280</v>
      </c>
      <c r="F16" s="32">
        <f>SUM(I16,L16,O16)</f>
        <v>2254</v>
      </c>
      <c r="G16" s="32">
        <f>SUM(H16:I16)</f>
        <v>1466</v>
      </c>
      <c r="H16" s="32">
        <v>738</v>
      </c>
      <c r="I16" s="32">
        <v>728</v>
      </c>
      <c r="J16" s="32">
        <f>SUM(K16:L16)</f>
        <v>1500</v>
      </c>
      <c r="K16" s="32">
        <v>743</v>
      </c>
      <c r="L16" s="32">
        <v>757</v>
      </c>
      <c r="M16" s="32">
        <f>SUM(N16:O16)</f>
        <v>1568</v>
      </c>
      <c r="N16" s="32">
        <v>799</v>
      </c>
      <c r="O16" s="32">
        <v>769</v>
      </c>
      <c r="P16" s="32">
        <v>76</v>
      </c>
      <c r="Q16" s="32">
        <v>173</v>
      </c>
      <c r="R16" s="32">
        <v>136</v>
      </c>
      <c r="S16" s="32">
        <v>13</v>
      </c>
      <c r="T16" s="32">
        <v>11</v>
      </c>
    </row>
    <row r="17" spans="1:20" x14ac:dyDescent="0.15">
      <c r="A17" s="30">
        <v>27</v>
      </c>
      <c r="B17" s="32">
        <v>10</v>
      </c>
      <c r="C17" s="32">
        <v>151</v>
      </c>
      <c r="D17" s="32">
        <v>4480</v>
      </c>
      <c r="E17" s="32">
        <v>2215</v>
      </c>
      <c r="F17" s="32">
        <v>2265</v>
      </c>
      <c r="G17" s="32">
        <v>1522</v>
      </c>
      <c r="H17" s="32">
        <v>740</v>
      </c>
      <c r="I17" s="32">
        <v>782</v>
      </c>
      <c r="J17" s="32">
        <v>1459</v>
      </c>
      <c r="K17" s="32">
        <v>731</v>
      </c>
      <c r="L17" s="32">
        <v>728</v>
      </c>
      <c r="M17" s="32">
        <v>1499</v>
      </c>
      <c r="N17" s="32">
        <v>744</v>
      </c>
      <c r="O17" s="32">
        <v>755</v>
      </c>
      <c r="P17" s="32">
        <v>75</v>
      </c>
      <c r="Q17" s="32">
        <v>185</v>
      </c>
      <c r="R17" s="32">
        <v>131</v>
      </c>
      <c r="S17" s="32">
        <v>12</v>
      </c>
      <c r="T17" s="32">
        <v>10</v>
      </c>
    </row>
    <row r="18" spans="1:20" x14ac:dyDescent="0.15">
      <c r="A18" s="30">
        <v>28</v>
      </c>
      <c r="B18" s="32">
        <v>10</v>
      </c>
      <c r="C18" s="32">
        <v>152</v>
      </c>
      <c r="D18" s="32">
        <v>4432</v>
      </c>
      <c r="E18" s="32">
        <v>2213</v>
      </c>
      <c r="F18" s="32">
        <v>2219</v>
      </c>
      <c r="G18" s="32">
        <v>1442</v>
      </c>
      <c r="H18" s="32">
        <v>741</v>
      </c>
      <c r="I18" s="32">
        <v>701</v>
      </c>
      <c r="J18" s="32">
        <v>1524</v>
      </c>
      <c r="K18" s="32">
        <v>740</v>
      </c>
      <c r="L18" s="32">
        <v>784</v>
      </c>
      <c r="M18" s="32">
        <v>1466</v>
      </c>
      <c r="N18" s="32">
        <v>732</v>
      </c>
      <c r="O18" s="32">
        <v>734</v>
      </c>
      <c r="P18" s="32">
        <v>76</v>
      </c>
      <c r="Q18" s="32">
        <v>180</v>
      </c>
      <c r="R18" s="32">
        <v>134</v>
      </c>
      <c r="S18" s="32">
        <v>13</v>
      </c>
      <c r="T18" s="32">
        <v>9</v>
      </c>
    </row>
    <row r="19" spans="1:20" x14ac:dyDescent="0.15">
      <c r="A19" s="30">
        <v>29</v>
      </c>
      <c r="B19" s="32">
        <v>10</v>
      </c>
      <c r="C19" s="32">
        <v>147</v>
      </c>
      <c r="D19" s="32">
        <v>4383</v>
      </c>
      <c r="E19" s="32">
        <v>2211</v>
      </c>
      <c r="F19" s="32">
        <v>2172</v>
      </c>
      <c r="G19" s="32">
        <v>1413</v>
      </c>
      <c r="H19" s="32">
        <v>722</v>
      </c>
      <c r="I19" s="32">
        <v>691</v>
      </c>
      <c r="J19" s="32">
        <v>1441</v>
      </c>
      <c r="K19" s="32">
        <v>744</v>
      </c>
      <c r="L19" s="32">
        <v>697</v>
      </c>
      <c r="M19" s="32">
        <v>1529</v>
      </c>
      <c r="N19" s="32">
        <v>745</v>
      </c>
      <c r="O19" s="32">
        <v>784</v>
      </c>
      <c r="P19" s="32">
        <v>77</v>
      </c>
      <c r="Q19" s="32">
        <v>178</v>
      </c>
      <c r="R19" s="32">
        <v>127</v>
      </c>
      <c r="S19" s="32">
        <v>12</v>
      </c>
      <c r="T19" s="32">
        <v>10</v>
      </c>
    </row>
    <row r="20" spans="1:20" x14ac:dyDescent="0.15">
      <c r="A20" s="30">
        <v>30</v>
      </c>
      <c r="B20" s="32">
        <v>10</v>
      </c>
      <c r="C20" s="32">
        <v>149</v>
      </c>
      <c r="D20" s="32">
        <v>4289</v>
      </c>
      <c r="E20" s="32">
        <v>2176</v>
      </c>
      <c r="F20" s="32">
        <v>2113</v>
      </c>
      <c r="G20" s="32">
        <v>1428</v>
      </c>
      <c r="H20" s="32">
        <v>708</v>
      </c>
      <c r="I20" s="32">
        <v>720</v>
      </c>
      <c r="J20" s="32">
        <v>1417</v>
      </c>
      <c r="K20" s="32">
        <v>724</v>
      </c>
      <c r="L20" s="32">
        <v>693</v>
      </c>
      <c r="M20" s="32">
        <v>1444</v>
      </c>
      <c r="N20" s="32">
        <v>744</v>
      </c>
      <c r="O20" s="32">
        <v>700</v>
      </c>
      <c r="P20" s="32">
        <v>94</v>
      </c>
      <c r="Q20" s="32">
        <v>173</v>
      </c>
      <c r="R20" s="32">
        <v>125</v>
      </c>
      <c r="S20" s="32">
        <v>12</v>
      </c>
      <c r="T20" s="32">
        <v>9</v>
      </c>
    </row>
    <row r="21" spans="1:20" x14ac:dyDescent="0.15">
      <c r="A21" s="30" t="s">
        <v>58</v>
      </c>
      <c r="B21" s="32">
        <v>10</v>
      </c>
      <c r="C21" s="32">
        <v>144</v>
      </c>
      <c r="D21" s="32">
        <v>4205</v>
      </c>
      <c r="E21" s="32">
        <v>2105</v>
      </c>
      <c r="F21" s="32">
        <v>2100</v>
      </c>
      <c r="G21" s="32">
        <v>1362</v>
      </c>
      <c r="H21" s="32">
        <v>674</v>
      </c>
      <c r="I21" s="32">
        <v>688</v>
      </c>
      <c r="J21" s="32">
        <v>1428</v>
      </c>
      <c r="K21" s="32">
        <v>706</v>
      </c>
      <c r="L21" s="32">
        <v>722</v>
      </c>
      <c r="M21" s="32">
        <v>1415</v>
      </c>
      <c r="N21" s="32">
        <v>725</v>
      </c>
      <c r="O21" s="32">
        <v>690</v>
      </c>
      <c r="P21" s="32">
        <v>116</v>
      </c>
      <c r="Q21" s="32">
        <v>166</v>
      </c>
      <c r="R21" s="32">
        <v>125</v>
      </c>
      <c r="S21" s="32">
        <v>12</v>
      </c>
      <c r="T21" s="32">
        <v>10</v>
      </c>
    </row>
    <row r="22" spans="1:20" x14ac:dyDescent="0.15">
      <c r="A22" s="30">
        <v>2</v>
      </c>
      <c r="B22" s="32">
        <v>10</v>
      </c>
      <c r="C22" s="32">
        <v>141</v>
      </c>
      <c r="D22" s="32">
        <v>4122</v>
      </c>
      <c r="E22" s="32">
        <v>2041</v>
      </c>
      <c r="F22" s="32">
        <v>2081</v>
      </c>
      <c r="G22" s="32">
        <v>1327</v>
      </c>
      <c r="H22" s="32">
        <v>659</v>
      </c>
      <c r="I22" s="32">
        <v>668</v>
      </c>
      <c r="J22" s="32">
        <v>1365</v>
      </c>
      <c r="K22" s="32">
        <v>674</v>
      </c>
      <c r="L22" s="32">
        <v>691</v>
      </c>
      <c r="M22" s="32">
        <v>1430</v>
      </c>
      <c r="N22" s="32">
        <v>708</v>
      </c>
      <c r="O22" s="32">
        <v>722</v>
      </c>
      <c r="P22" s="32">
        <v>109</v>
      </c>
      <c r="Q22" s="32">
        <v>164</v>
      </c>
      <c r="R22" s="32">
        <v>127</v>
      </c>
      <c r="S22" s="32">
        <v>12</v>
      </c>
      <c r="T22" s="32">
        <v>11</v>
      </c>
    </row>
    <row r="23" spans="1:20" x14ac:dyDescent="0.15">
      <c r="A23" s="30">
        <v>3</v>
      </c>
      <c r="B23" s="32">
        <v>10</v>
      </c>
      <c r="C23" s="32">
        <v>143</v>
      </c>
      <c r="D23" s="32">
        <v>4118</v>
      </c>
      <c r="E23" s="32">
        <v>2078</v>
      </c>
      <c r="F23" s="32">
        <v>2040</v>
      </c>
      <c r="G23" s="32">
        <v>1427</v>
      </c>
      <c r="H23" s="32">
        <v>742</v>
      </c>
      <c r="I23" s="32">
        <v>685</v>
      </c>
      <c r="J23" s="32">
        <v>1323</v>
      </c>
      <c r="K23" s="32">
        <v>660</v>
      </c>
      <c r="L23" s="32">
        <v>663</v>
      </c>
      <c r="M23" s="32">
        <v>1368</v>
      </c>
      <c r="N23" s="32">
        <v>676</v>
      </c>
      <c r="O23" s="32">
        <v>692</v>
      </c>
      <c r="P23" s="32">
        <v>110</v>
      </c>
      <c r="Q23" s="32">
        <v>155</v>
      </c>
      <c r="R23" s="32">
        <v>133</v>
      </c>
      <c r="S23" s="32">
        <v>11</v>
      </c>
      <c r="T23" s="32">
        <v>12</v>
      </c>
    </row>
    <row r="24" spans="1:20" x14ac:dyDescent="0.15">
      <c r="A24" s="30">
        <v>4</v>
      </c>
      <c r="B24" s="32">
        <v>10</v>
      </c>
      <c r="C24" s="32">
        <v>147</v>
      </c>
      <c r="D24" s="32">
        <v>4065</v>
      </c>
      <c r="E24" s="32">
        <v>2096</v>
      </c>
      <c r="F24" s="32">
        <v>1969</v>
      </c>
      <c r="G24" s="32">
        <v>1320</v>
      </c>
      <c r="H24" s="32">
        <v>695</v>
      </c>
      <c r="I24" s="32">
        <v>625</v>
      </c>
      <c r="J24" s="32">
        <v>1425</v>
      </c>
      <c r="K24" s="32">
        <v>742</v>
      </c>
      <c r="L24" s="32">
        <v>683</v>
      </c>
      <c r="M24" s="32">
        <v>1320</v>
      </c>
      <c r="N24" s="32">
        <v>659</v>
      </c>
      <c r="O24" s="32">
        <v>661</v>
      </c>
      <c r="P24" s="32">
        <v>90</v>
      </c>
      <c r="Q24" s="32">
        <v>153</v>
      </c>
      <c r="R24" s="32">
        <v>137</v>
      </c>
      <c r="S24" s="32">
        <v>12</v>
      </c>
      <c r="T24" s="32">
        <v>13</v>
      </c>
    </row>
    <row r="25" spans="1:20" x14ac:dyDescent="0.15">
      <c r="A25" s="33"/>
      <c r="B25" s="5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x14ac:dyDescent="0.15">
      <c r="A26" s="2" t="s">
        <v>49</v>
      </c>
      <c r="T26" s="36" t="s">
        <v>59</v>
      </c>
    </row>
  </sheetData>
  <mergeCells count="10">
    <mergeCell ref="A3:A5"/>
    <mergeCell ref="B3:B5"/>
    <mergeCell ref="C3:C5"/>
    <mergeCell ref="P3:P5"/>
    <mergeCell ref="Q3:R4"/>
    <mergeCell ref="S3:T4"/>
    <mergeCell ref="D4:F4"/>
    <mergeCell ref="G4:I4"/>
    <mergeCell ref="J4:L4"/>
    <mergeCell ref="M4:O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199D-1F23-410E-B85B-E56023B2A102}">
  <sheetPr codeName="Sheet5"/>
  <dimension ref="A1:T30"/>
  <sheetViews>
    <sheetView zoomScale="115" zoomScaleNormal="115" zoomScaleSheetLayoutView="100" workbookViewId="0">
      <selection activeCell="L20" sqref="L20"/>
    </sheetView>
  </sheetViews>
  <sheetFormatPr defaultRowHeight="13.5" x14ac:dyDescent="0.15"/>
  <cols>
    <col min="1" max="1" width="7.375" style="2" customWidth="1"/>
    <col min="2" max="19" width="5.25" style="2" customWidth="1"/>
    <col min="20" max="256" width="9" style="2"/>
    <col min="257" max="257" width="7.375" style="2" customWidth="1"/>
    <col min="258" max="275" width="5.25" style="2" customWidth="1"/>
    <col min="276" max="512" width="9" style="2"/>
    <col min="513" max="513" width="7.375" style="2" customWidth="1"/>
    <col min="514" max="531" width="5.25" style="2" customWidth="1"/>
    <col min="532" max="768" width="9" style="2"/>
    <col min="769" max="769" width="7.375" style="2" customWidth="1"/>
    <col min="770" max="787" width="5.25" style="2" customWidth="1"/>
    <col min="788" max="1024" width="9" style="2"/>
    <col min="1025" max="1025" width="7.375" style="2" customWidth="1"/>
    <col min="1026" max="1043" width="5.25" style="2" customWidth="1"/>
    <col min="1044" max="1280" width="9" style="2"/>
    <col min="1281" max="1281" width="7.375" style="2" customWidth="1"/>
    <col min="1282" max="1299" width="5.25" style="2" customWidth="1"/>
    <col min="1300" max="1536" width="9" style="2"/>
    <col min="1537" max="1537" width="7.375" style="2" customWidth="1"/>
    <col min="1538" max="1555" width="5.25" style="2" customWidth="1"/>
    <col min="1556" max="1792" width="9" style="2"/>
    <col min="1793" max="1793" width="7.375" style="2" customWidth="1"/>
    <col min="1794" max="1811" width="5.25" style="2" customWidth="1"/>
    <col min="1812" max="2048" width="9" style="2"/>
    <col min="2049" max="2049" width="7.375" style="2" customWidth="1"/>
    <col min="2050" max="2067" width="5.25" style="2" customWidth="1"/>
    <col min="2068" max="2304" width="9" style="2"/>
    <col min="2305" max="2305" width="7.375" style="2" customWidth="1"/>
    <col min="2306" max="2323" width="5.25" style="2" customWidth="1"/>
    <col min="2324" max="2560" width="9" style="2"/>
    <col min="2561" max="2561" width="7.375" style="2" customWidth="1"/>
    <col min="2562" max="2579" width="5.25" style="2" customWidth="1"/>
    <col min="2580" max="2816" width="9" style="2"/>
    <col min="2817" max="2817" width="7.375" style="2" customWidth="1"/>
    <col min="2818" max="2835" width="5.25" style="2" customWidth="1"/>
    <col min="2836" max="3072" width="9" style="2"/>
    <col min="3073" max="3073" width="7.375" style="2" customWidth="1"/>
    <col min="3074" max="3091" width="5.25" style="2" customWidth="1"/>
    <col min="3092" max="3328" width="9" style="2"/>
    <col min="3329" max="3329" width="7.375" style="2" customWidth="1"/>
    <col min="3330" max="3347" width="5.25" style="2" customWidth="1"/>
    <col min="3348" max="3584" width="9" style="2"/>
    <col min="3585" max="3585" width="7.375" style="2" customWidth="1"/>
    <col min="3586" max="3603" width="5.25" style="2" customWidth="1"/>
    <col min="3604" max="3840" width="9" style="2"/>
    <col min="3841" max="3841" width="7.375" style="2" customWidth="1"/>
    <col min="3842" max="3859" width="5.25" style="2" customWidth="1"/>
    <col min="3860" max="4096" width="9" style="2"/>
    <col min="4097" max="4097" width="7.375" style="2" customWidth="1"/>
    <col min="4098" max="4115" width="5.25" style="2" customWidth="1"/>
    <col min="4116" max="4352" width="9" style="2"/>
    <col min="4353" max="4353" width="7.375" style="2" customWidth="1"/>
    <col min="4354" max="4371" width="5.25" style="2" customWidth="1"/>
    <col min="4372" max="4608" width="9" style="2"/>
    <col min="4609" max="4609" width="7.375" style="2" customWidth="1"/>
    <col min="4610" max="4627" width="5.25" style="2" customWidth="1"/>
    <col min="4628" max="4864" width="9" style="2"/>
    <col min="4865" max="4865" width="7.375" style="2" customWidth="1"/>
    <col min="4866" max="4883" width="5.25" style="2" customWidth="1"/>
    <col min="4884" max="5120" width="9" style="2"/>
    <col min="5121" max="5121" width="7.375" style="2" customWidth="1"/>
    <col min="5122" max="5139" width="5.25" style="2" customWidth="1"/>
    <col min="5140" max="5376" width="9" style="2"/>
    <col min="5377" max="5377" width="7.375" style="2" customWidth="1"/>
    <col min="5378" max="5395" width="5.25" style="2" customWidth="1"/>
    <col min="5396" max="5632" width="9" style="2"/>
    <col min="5633" max="5633" width="7.375" style="2" customWidth="1"/>
    <col min="5634" max="5651" width="5.25" style="2" customWidth="1"/>
    <col min="5652" max="5888" width="9" style="2"/>
    <col min="5889" max="5889" width="7.375" style="2" customWidth="1"/>
    <col min="5890" max="5907" width="5.25" style="2" customWidth="1"/>
    <col min="5908" max="6144" width="9" style="2"/>
    <col min="6145" max="6145" width="7.375" style="2" customWidth="1"/>
    <col min="6146" max="6163" width="5.25" style="2" customWidth="1"/>
    <col min="6164" max="6400" width="9" style="2"/>
    <col min="6401" max="6401" width="7.375" style="2" customWidth="1"/>
    <col min="6402" max="6419" width="5.25" style="2" customWidth="1"/>
    <col min="6420" max="6656" width="9" style="2"/>
    <col min="6657" max="6657" width="7.375" style="2" customWidth="1"/>
    <col min="6658" max="6675" width="5.25" style="2" customWidth="1"/>
    <col min="6676" max="6912" width="9" style="2"/>
    <col min="6913" max="6913" width="7.375" style="2" customWidth="1"/>
    <col min="6914" max="6931" width="5.25" style="2" customWidth="1"/>
    <col min="6932" max="7168" width="9" style="2"/>
    <col min="7169" max="7169" width="7.375" style="2" customWidth="1"/>
    <col min="7170" max="7187" width="5.25" style="2" customWidth="1"/>
    <col min="7188" max="7424" width="9" style="2"/>
    <col min="7425" max="7425" width="7.375" style="2" customWidth="1"/>
    <col min="7426" max="7443" width="5.25" style="2" customWidth="1"/>
    <col min="7444" max="7680" width="9" style="2"/>
    <col min="7681" max="7681" width="7.375" style="2" customWidth="1"/>
    <col min="7682" max="7699" width="5.25" style="2" customWidth="1"/>
    <col min="7700" max="7936" width="9" style="2"/>
    <col min="7937" max="7937" width="7.375" style="2" customWidth="1"/>
    <col min="7938" max="7955" width="5.25" style="2" customWidth="1"/>
    <col min="7956" max="8192" width="9" style="2"/>
    <col min="8193" max="8193" width="7.375" style="2" customWidth="1"/>
    <col min="8194" max="8211" width="5.25" style="2" customWidth="1"/>
    <col min="8212" max="8448" width="9" style="2"/>
    <col min="8449" max="8449" width="7.375" style="2" customWidth="1"/>
    <col min="8450" max="8467" width="5.25" style="2" customWidth="1"/>
    <col min="8468" max="8704" width="9" style="2"/>
    <col min="8705" max="8705" width="7.375" style="2" customWidth="1"/>
    <col min="8706" max="8723" width="5.25" style="2" customWidth="1"/>
    <col min="8724" max="8960" width="9" style="2"/>
    <col min="8961" max="8961" width="7.375" style="2" customWidth="1"/>
    <col min="8962" max="8979" width="5.25" style="2" customWidth="1"/>
    <col min="8980" max="9216" width="9" style="2"/>
    <col min="9217" max="9217" width="7.375" style="2" customWidth="1"/>
    <col min="9218" max="9235" width="5.25" style="2" customWidth="1"/>
    <col min="9236" max="9472" width="9" style="2"/>
    <col min="9473" max="9473" width="7.375" style="2" customWidth="1"/>
    <col min="9474" max="9491" width="5.25" style="2" customWidth="1"/>
    <col min="9492" max="9728" width="9" style="2"/>
    <col min="9729" max="9729" width="7.375" style="2" customWidth="1"/>
    <col min="9730" max="9747" width="5.25" style="2" customWidth="1"/>
    <col min="9748" max="9984" width="9" style="2"/>
    <col min="9985" max="9985" width="7.375" style="2" customWidth="1"/>
    <col min="9986" max="10003" width="5.25" style="2" customWidth="1"/>
    <col min="10004" max="10240" width="9" style="2"/>
    <col min="10241" max="10241" width="7.375" style="2" customWidth="1"/>
    <col min="10242" max="10259" width="5.25" style="2" customWidth="1"/>
    <col min="10260" max="10496" width="9" style="2"/>
    <col min="10497" max="10497" width="7.375" style="2" customWidth="1"/>
    <col min="10498" max="10515" width="5.25" style="2" customWidth="1"/>
    <col min="10516" max="10752" width="9" style="2"/>
    <col min="10753" max="10753" width="7.375" style="2" customWidth="1"/>
    <col min="10754" max="10771" width="5.25" style="2" customWidth="1"/>
    <col min="10772" max="11008" width="9" style="2"/>
    <col min="11009" max="11009" width="7.375" style="2" customWidth="1"/>
    <col min="11010" max="11027" width="5.25" style="2" customWidth="1"/>
    <col min="11028" max="11264" width="9" style="2"/>
    <col min="11265" max="11265" width="7.375" style="2" customWidth="1"/>
    <col min="11266" max="11283" width="5.25" style="2" customWidth="1"/>
    <col min="11284" max="11520" width="9" style="2"/>
    <col min="11521" max="11521" width="7.375" style="2" customWidth="1"/>
    <col min="11522" max="11539" width="5.25" style="2" customWidth="1"/>
    <col min="11540" max="11776" width="9" style="2"/>
    <col min="11777" max="11777" width="7.375" style="2" customWidth="1"/>
    <col min="11778" max="11795" width="5.25" style="2" customWidth="1"/>
    <col min="11796" max="12032" width="9" style="2"/>
    <col min="12033" max="12033" width="7.375" style="2" customWidth="1"/>
    <col min="12034" max="12051" width="5.25" style="2" customWidth="1"/>
    <col min="12052" max="12288" width="9" style="2"/>
    <col min="12289" max="12289" width="7.375" style="2" customWidth="1"/>
    <col min="12290" max="12307" width="5.25" style="2" customWidth="1"/>
    <col min="12308" max="12544" width="9" style="2"/>
    <col min="12545" max="12545" width="7.375" style="2" customWidth="1"/>
    <col min="12546" max="12563" width="5.25" style="2" customWidth="1"/>
    <col min="12564" max="12800" width="9" style="2"/>
    <col min="12801" max="12801" width="7.375" style="2" customWidth="1"/>
    <col min="12802" max="12819" width="5.25" style="2" customWidth="1"/>
    <col min="12820" max="13056" width="9" style="2"/>
    <col min="13057" max="13057" width="7.375" style="2" customWidth="1"/>
    <col min="13058" max="13075" width="5.25" style="2" customWidth="1"/>
    <col min="13076" max="13312" width="9" style="2"/>
    <col min="13313" max="13313" width="7.375" style="2" customWidth="1"/>
    <col min="13314" max="13331" width="5.25" style="2" customWidth="1"/>
    <col min="13332" max="13568" width="9" style="2"/>
    <col min="13569" max="13569" width="7.375" style="2" customWidth="1"/>
    <col min="13570" max="13587" width="5.25" style="2" customWidth="1"/>
    <col min="13588" max="13824" width="9" style="2"/>
    <col min="13825" max="13825" width="7.375" style="2" customWidth="1"/>
    <col min="13826" max="13843" width="5.25" style="2" customWidth="1"/>
    <col min="13844" max="14080" width="9" style="2"/>
    <col min="14081" max="14081" width="7.375" style="2" customWidth="1"/>
    <col min="14082" max="14099" width="5.25" style="2" customWidth="1"/>
    <col min="14100" max="14336" width="9" style="2"/>
    <col min="14337" max="14337" width="7.375" style="2" customWidth="1"/>
    <col min="14338" max="14355" width="5.25" style="2" customWidth="1"/>
    <col min="14356" max="14592" width="9" style="2"/>
    <col min="14593" max="14593" width="7.375" style="2" customWidth="1"/>
    <col min="14594" max="14611" width="5.25" style="2" customWidth="1"/>
    <col min="14612" max="14848" width="9" style="2"/>
    <col min="14849" max="14849" width="7.375" style="2" customWidth="1"/>
    <col min="14850" max="14867" width="5.25" style="2" customWidth="1"/>
    <col min="14868" max="15104" width="9" style="2"/>
    <col min="15105" max="15105" width="7.375" style="2" customWidth="1"/>
    <col min="15106" max="15123" width="5.25" style="2" customWidth="1"/>
    <col min="15124" max="15360" width="9" style="2"/>
    <col min="15361" max="15361" width="7.375" style="2" customWidth="1"/>
    <col min="15362" max="15379" width="5.25" style="2" customWidth="1"/>
    <col min="15380" max="15616" width="9" style="2"/>
    <col min="15617" max="15617" width="7.375" style="2" customWidth="1"/>
    <col min="15618" max="15635" width="5.25" style="2" customWidth="1"/>
    <col min="15636" max="15872" width="9" style="2"/>
    <col min="15873" max="15873" width="7.375" style="2" customWidth="1"/>
    <col min="15874" max="15891" width="5.25" style="2" customWidth="1"/>
    <col min="15892" max="16128" width="9" style="2"/>
    <col min="16129" max="16129" width="7.375" style="2" customWidth="1"/>
    <col min="16130" max="16147" width="5.25" style="2" customWidth="1"/>
    <col min="16148" max="16384" width="9" style="2"/>
  </cols>
  <sheetData>
    <row r="1" spans="1:20" ht="18.75" x14ac:dyDescent="0.2">
      <c r="A1" s="1" t="s">
        <v>60</v>
      </c>
    </row>
    <row r="2" spans="1:20" ht="1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 t="s">
        <v>61</v>
      </c>
    </row>
    <row r="3" spans="1:20" ht="14.25" thickTop="1" x14ac:dyDescent="0.15">
      <c r="A3" s="248" t="s">
        <v>62</v>
      </c>
      <c r="B3" s="247" t="s">
        <v>63</v>
      </c>
      <c r="C3" s="248"/>
      <c r="D3" s="248"/>
      <c r="E3" s="247" t="s">
        <v>64</v>
      </c>
      <c r="F3" s="248"/>
      <c r="G3" s="248"/>
      <c r="H3" s="251" t="s">
        <v>65</v>
      </c>
      <c r="I3" s="252"/>
      <c r="J3" s="253"/>
      <c r="K3" s="251" t="s">
        <v>66</v>
      </c>
      <c r="L3" s="252"/>
      <c r="M3" s="253"/>
      <c r="N3" s="247" t="s">
        <v>67</v>
      </c>
      <c r="O3" s="248"/>
      <c r="P3" s="248"/>
      <c r="Q3" s="247" t="s">
        <v>68</v>
      </c>
      <c r="R3" s="248"/>
      <c r="S3" s="248"/>
    </row>
    <row r="4" spans="1:20" x14ac:dyDescent="0.15">
      <c r="A4" s="248"/>
      <c r="B4" s="249"/>
      <c r="C4" s="250"/>
      <c r="D4" s="250"/>
      <c r="E4" s="249"/>
      <c r="F4" s="250"/>
      <c r="G4" s="250"/>
      <c r="H4" s="249"/>
      <c r="I4" s="250"/>
      <c r="J4" s="254"/>
      <c r="K4" s="249"/>
      <c r="L4" s="250"/>
      <c r="M4" s="254"/>
      <c r="N4" s="249"/>
      <c r="O4" s="250"/>
      <c r="P4" s="250"/>
      <c r="Q4" s="249"/>
      <c r="R4" s="250"/>
      <c r="S4" s="250"/>
    </row>
    <row r="5" spans="1:20" x14ac:dyDescent="0.15">
      <c r="A5" s="250"/>
      <c r="B5" s="53" t="s">
        <v>69</v>
      </c>
      <c r="C5" s="53" t="s">
        <v>70</v>
      </c>
      <c r="D5" s="53" t="s">
        <v>71</v>
      </c>
      <c r="E5" s="53" t="s">
        <v>69</v>
      </c>
      <c r="F5" s="53" t="s">
        <v>70</v>
      </c>
      <c r="G5" s="53" t="s">
        <v>71</v>
      </c>
      <c r="H5" s="53" t="s">
        <v>69</v>
      </c>
      <c r="I5" s="53" t="s">
        <v>70</v>
      </c>
      <c r="J5" s="53" t="s">
        <v>71</v>
      </c>
      <c r="K5" s="53" t="s">
        <v>69</v>
      </c>
      <c r="L5" s="53" t="s">
        <v>70</v>
      </c>
      <c r="M5" s="53" t="s">
        <v>71</v>
      </c>
      <c r="N5" s="53" t="s">
        <v>69</v>
      </c>
      <c r="O5" s="53" t="s">
        <v>70</v>
      </c>
      <c r="P5" s="53" t="s">
        <v>71</v>
      </c>
      <c r="Q5" s="53" t="s">
        <v>69</v>
      </c>
      <c r="R5" s="53" t="s">
        <v>70</v>
      </c>
      <c r="S5" s="54" t="s">
        <v>71</v>
      </c>
    </row>
    <row r="6" spans="1:20" x14ac:dyDescent="0.15">
      <c r="A6" s="55" t="s">
        <v>72</v>
      </c>
      <c r="B6" s="56">
        <v>1573</v>
      </c>
      <c r="C6" s="57">
        <v>785</v>
      </c>
      <c r="D6" s="57">
        <v>788</v>
      </c>
      <c r="E6" s="57">
        <v>1517</v>
      </c>
      <c r="F6" s="57">
        <v>747</v>
      </c>
      <c r="G6" s="57">
        <v>770</v>
      </c>
      <c r="H6" s="57">
        <v>13</v>
      </c>
      <c r="I6" s="57">
        <v>9</v>
      </c>
      <c r="J6" s="57">
        <v>4</v>
      </c>
      <c r="K6" s="58" t="s">
        <v>73</v>
      </c>
      <c r="L6" s="58" t="s">
        <v>73</v>
      </c>
      <c r="M6" s="58" t="s">
        <v>73</v>
      </c>
      <c r="N6" s="57">
        <v>17</v>
      </c>
      <c r="O6" s="57">
        <v>12</v>
      </c>
      <c r="P6" s="57">
        <v>5</v>
      </c>
      <c r="Q6" s="57">
        <v>26</v>
      </c>
      <c r="R6" s="57">
        <v>17</v>
      </c>
      <c r="S6" s="57">
        <v>9</v>
      </c>
      <c r="T6" s="59"/>
    </row>
    <row r="7" spans="1:20" x14ac:dyDescent="0.15">
      <c r="A7" s="60" t="s">
        <v>74</v>
      </c>
      <c r="B7" s="56">
        <v>1480</v>
      </c>
      <c r="C7" s="57">
        <v>773</v>
      </c>
      <c r="D7" s="57">
        <v>707</v>
      </c>
      <c r="E7" s="57">
        <v>1420</v>
      </c>
      <c r="F7" s="57">
        <v>737</v>
      </c>
      <c r="G7" s="57">
        <v>683</v>
      </c>
      <c r="H7" s="57">
        <v>3</v>
      </c>
      <c r="I7" s="57">
        <v>1</v>
      </c>
      <c r="J7" s="57">
        <v>2</v>
      </c>
      <c r="K7" s="57">
        <v>1</v>
      </c>
      <c r="L7" s="57">
        <v>1</v>
      </c>
      <c r="M7" s="58" t="s">
        <v>73</v>
      </c>
      <c r="N7" s="57">
        <v>24</v>
      </c>
      <c r="O7" s="57">
        <v>14</v>
      </c>
      <c r="P7" s="57">
        <v>10</v>
      </c>
      <c r="Q7" s="57">
        <v>32</v>
      </c>
      <c r="R7" s="57">
        <v>20</v>
      </c>
      <c r="S7" s="57">
        <v>12</v>
      </c>
      <c r="T7" s="59"/>
    </row>
    <row r="8" spans="1:20" x14ac:dyDescent="0.15">
      <c r="A8" s="60" t="s">
        <v>75</v>
      </c>
      <c r="B8" s="61">
        <v>1486</v>
      </c>
      <c r="C8" s="62">
        <v>746</v>
      </c>
      <c r="D8" s="62">
        <v>740</v>
      </c>
      <c r="E8" s="62">
        <v>1453</v>
      </c>
      <c r="F8" s="62">
        <v>735</v>
      </c>
      <c r="G8" s="62">
        <v>718</v>
      </c>
      <c r="H8" s="58" t="s">
        <v>73</v>
      </c>
      <c r="I8" s="58" t="s">
        <v>73</v>
      </c>
      <c r="J8" s="58" t="s">
        <v>73</v>
      </c>
      <c r="K8" s="58" t="s">
        <v>73</v>
      </c>
      <c r="L8" s="58" t="s">
        <v>73</v>
      </c>
      <c r="M8" s="58" t="s">
        <v>73</v>
      </c>
      <c r="N8" s="62">
        <v>10</v>
      </c>
      <c r="O8" s="62">
        <v>5</v>
      </c>
      <c r="P8" s="62">
        <v>5</v>
      </c>
      <c r="Q8" s="63">
        <v>23</v>
      </c>
      <c r="R8" s="63">
        <v>6</v>
      </c>
      <c r="S8" s="63">
        <v>17</v>
      </c>
      <c r="T8" s="59"/>
    </row>
    <row r="9" spans="1:20" x14ac:dyDescent="0.15">
      <c r="A9" s="60" t="s">
        <v>76</v>
      </c>
      <c r="B9" s="61">
        <v>1511</v>
      </c>
      <c r="C9" s="62">
        <v>782</v>
      </c>
      <c r="D9" s="62">
        <v>729</v>
      </c>
      <c r="E9" s="62">
        <v>1465</v>
      </c>
      <c r="F9" s="62">
        <v>745</v>
      </c>
      <c r="G9" s="62">
        <v>720</v>
      </c>
      <c r="H9" s="58" t="s">
        <v>73</v>
      </c>
      <c r="I9" s="58" t="s">
        <v>73</v>
      </c>
      <c r="J9" s="58" t="s">
        <v>73</v>
      </c>
      <c r="K9" s="58" t="s">
        <v>73</v>
      </c>
      <c r="L9" s="58" t="s">
        <v>73</v>
      </c>
      <c r="M9" s="58" t="s">
        <v>73</v>
      </c>
      <c r="N9" s="62">
        <v>18</v>
      </c>
      <c r="O9" s="62">
        <v>16</v>
      </c>
      <c r="P9" s="62">
        <v>2</v>
      </c>
      <c r="Q9" s="63">
        <v>28</v>
      </c>
      <c r="R9" s="63">
        <v>21</v>
      </c>
      <c r="S9" s="63">
        <v>7</v>
      </c>
      <c r="T9" s="59"/>
    </row>
    <row r="10" spans="1:20" x14ac:dyDescent="0.15">
      <c r="A10" s="60" t="s">
        <v>77</v>
      </c>
      <c r="B10" s="61">
        <v>1479</v>
      </c>
      <c r="C10" s="62">
        <v>774</v>
      </c>
      <c r="D10" s="62">
        <v>705</v>
      </c>
      <c r="E10" s="62">
        <v>1436</v>
      </c>
      <c r="F10" s="62">
        <v>744</v>
      </c>
      <c r="G10" s="62">
        <v>692</v>
      </c>
      <c r="H10" s="58">
        <v>7</v>
      </c>
      <c r="I10" s="58">
        <v>6</v>
      </c>
      <c r="J10" s="58">
        <v>1</v>
      </c>
      <c r="K10" s="58">
        <v>1</v>
      </c>
      <c r="L10" s="58">
        <v>1</v>
      </c>
      <c r="M10" s="63" t="s">
        <v>73</v>
      </c>
      <c r="N10" s="62">
        <v>16</v>
      </c>
      <c r="O10" s="62">
        <v>13</v>
      </c>
      <c r="P10" s="62">
        <v>3</v>
      </c>
      <c r="Q10" s="63">
        <v>19</v>
      </c>
      <c r="R10" s="63">
        <v>10</v>
      </c>
      <c r="S10" s="63">
        <v>9</v>
      </c>
      <c r="T10" s="59"/>
    </row>
    <row r="11" spans="1:20" x14ac:dyDescent="0.15">
      <c r="A11" s="64" t="s">
        <v>78</v>
      </c>
      <c r="B11" s="61">
        <v>1529</v>
      </c>
      <c r="C11" s="62">
        <v>786</v>
      </c>
      <c r="D11" s="62">
        <v>743</v>
      </c>
      <c r="E11" s="62">
        <v>1485</v>
      </c>
      <c r="F11" s="62">
        <v>762</v>
      </c>
      <c r="G11" s="62">
        <v>723</v>
      </c>
      <c r="H11" s="58" t="s">
        <v>73</v>
      </c>
      <c r="I11" s="58" t="s">
        <v>73</v>
      </c>
      <c r="J11" s="58" t="s">
        <v>73</v>
      </c>
      <c r="K11" s="58">
        <v>1</v>
      </c>
      <c r="L11" s="58">
        <v>1</v>
      </c>
      <c r="M11" s="63">
        <v>0</v>
      </c>
      <c r="N11" s="62">
        <v>20</v>
      </c>
      <c r="O11" s="62">
        <v>12</v>
      </c>
      <c r="P11" s="62">
        <v>8</v>
      </c>
      <c r="Q11" s="63">
        <v>23</v>
      </c>
      <c r="R11" s="63">
        <v>11</v>
      </c>
      <c r="S11" s="63">
        <v>12</v>
      </c>
      <c r="T11" s="59"/>
    </row>
    <row r="12" spans="1:20" x14ac:dyDescent="0.15">
      <c r="A12" s="64" t="s">
        <v>79</v>
      </c>
      <c r="B12" s="61">
        <v>1549</v>
      </c>
      <c r="C12" s="62">
        <v>821</v>
      </c>
      <c r="D12" s="62">
        <v>728</v>
      </c>
      <c r="E12" s="62">
        <v>1514</v>
      </c>
      <c r="F12" s="62">
        <v>799</v>
      </c>
      <c r="G12" s="62">
        <v>715</v>
      </c>
      <c r="H12" s="58">
        <v>4</v>
      </c>
      <c r="I12" s="58">
        <v>3</v>
      </c>
      <c r="J12" s="58">
        <v>1</v>
      </c>
      <c r="K12" s="58">
        <v>0</v>
      </c>
      <c r="L12" s="58">
        <v>0</v>
      </c>
      <c r="M12" s="63">
        <v>0</v>
      </c>
      <c r="N12" s="62">
        <v>12</v>
      </c>
      <c r="O12" s="62">
        <v>6</v>
      </c>
      <c r="P12" s="62">
        <v>6</v>
      </c>
      <c r="Q12" s="63">
        <v>19</v>
      </c>
      <c r="R12" s="63">
        <v>13</v>
      </c>
      <c r="S12" s="63">
        <v>6</v>
      </c>
      <c r="T12" s="59"/>
    </row>
    <row r="13" spans="1:20" x14ac:dyDescent="0.15">
      <c r="A13" s="64" t="s">
        <v>80</v>
      </c>
      <c r="B13" s="61">
        <v>1459</v>
      </c>
      <c r="C13" s="62">
        <v>761</v>
      </c>
      <c r="D13" s="62">
        <v>698</v>
      </c>
      <c r="E13" s="62">
        <v>1428</v>
      </c>
      <c r="F13" s="62">
        <v>741</v>
      </c>
      <c r="G13" s="62">
        <v>687</v>
      </c>
      <c r="H13" s="62">
        <v>2</v>
      </c>
      <c r="I13" s="58" t="s">
        <v>73</v>
      </c>
      <c r="J13" s="58">
        <v>2</v>
      </c>
      <c r="K13" s="62">
        <v>1</v>
      </c>
      <c r="L13" s="58">
        <v>1</v>
      </c>
      <c r="M13" s="63" t="s">
        <v>73</v>
      </c>
      <c r="N13" s="62">
        <v>7</v>
      </c>
      <c r="O13" s="62">
        <v>5</v>
      </c>
      <c r="P13" s="62">
        <v>2</v>
      </c>
      <c r="Q13" s="62">
        <v>19</v>
      </c>
      <c r="R13" s="63">
        <v>13</v>
      </c>
      <c r="S13" s="63">
        <v>6</v>
      </c>
      <c r="T13" s="59"/>
    </row>
    <row r="14" spans="1:20" x14ac:dyDescent="0.15">
      <c r="A14" s="64" t="s">
        <v>81</v>
      </c>
      <c r="B14" s="61">
        <v>1510</v>
      </c>
      <c r="C14" s="62">
        <v>757</v>
      </c>
      <c r="D14" s="62">
        <v>753</v>
      </c>
      <c r="E14" s="62">
        <v>1480</v>
      </c>
      <c r="F14" s="62">
        <v>744</v>
      </c>
      <c r="G14" s="62">
        <v>736</v>
      </c>
      <c r="H14" s="62">
        <v>1</v>
      </c>
      <c r="I14" s="58" t="s">
        <v>73</v>
      </c>
      <c r="J14" s="58">
        <v>1</v>
      </c>
      <c r="K14" s="58" t="s">
        <v>73</v>
      </c>
      <c r="L14" s="58" t="s">
        <v>73</v>
      </c>
      <c r="M14" s="63" t="s">
        <v>73</v>
      </c>
      <c r="N14" s="62">
        <v>16</v>
      </c>
      <c r="O14" s="62">
        <v>10</v>
      </c>
      <c r="P14" s="62">
        <v>6</v>
      </c>
      <c r="Q14" s="62">
        <v>13</v>
      </c>
      <c r="R14" s="63">
        <v>3</v>
      </c>
      <c r="S14" s="63">
        <v>10</v>
      </c>
      <c r="T14" s="59"/>
    </row>
    <row r="15" spans="1:20" x14ac:dyDescent="0.15">
      <c r="A15" s="64" t="s">
        <v>82</v>
      </c>
      <c r="B15" s="61">
        <v>1517</v>
      </c>
      <c r="C15" s="62">
        <v>725</v>
      </c>
      <c r="D15" s="62">
        <v>792</v>
      </c>
      <c r="E15" s="62">
        <v>1487</v>
      </c>
      <c r="F15" s="62">
        <v>709</v>
      </c>
      <c r="G15" s="62">
        <v>778</v>
      </c>
      <c r="H15" s="62">
        <v>4</v>
      </c>
      <c r="I15" s="58">
        <v>2</v>
      </c>
      <c r="J15" s="58">
        <v>2</v>
      </c>
      <c r="K15" s="58" t="s">
        <v>73</v>
      </c>
      <c r="L15" s="58" t="s">
        <v>73</v>
      </c>
      <c r="M15" s="63" t="s">
        <v>73</v>
      </c>
      <c r="N15" s="62">
        <v>9</v>
      </c>
      <c r="O15" s="62">
        <v>6</v>
      </c>
      <c r="P15" s="62">
        <v>3</v>
      </c>
      <c r="Q15" s="62">
        <v>17</v>
      </c>
      <c r="R15" s="63">
        <v>8</v>
      </c>
      <c r="S15" s="63">
        <v>9</v>
      </c>
      <c r="T15" s="59"/>
    </row>
    <row r="16" spans="1:20" x14ac:dyDescent="0.15">
      <c r="A16" s="64" t="s">
        <v>83</v>
      </c>
      <c r="B16" s="61">
        <v>1497</v>
      </c>
      <c r="C16" s="62">
        <v>759</v>
      </c>
      <c r="D16" s="62">
        <v>738</v>
      </c>
      <c r="E16" s="62">
        <v>1476</v>
      </c>
      <c r="F16" s="62">
        <v>750</v>
      </c>
      <c r="G16" s="62">
        <v>726</v>
      </c>
      <c r="H16" s="62">
        <v>1</v>
      </c>
      <c r="I16" s="58" t="s">
        <v>73</v>
      </c>
      <c r="J16" s="58">
        <v>1</v>
      </c>
      <c r="K16" s="62">
        <v>1</v>
      </c>
      <c r="L16" s="58">
        <v>1</v>
      </c>
      <c r="M16" s="58" t="s">
        <v>73</v>
      </c>
      <c r="N16" s="62">
        <v>7</v>
      </c>
      <c r="O16" s="62">
        <v>4</v>
      </c>
      <c r="P16" s="62">
        <v>3</v>
      </c>
      <c r="Q16" s="62">
        <v>12</v>
      </c>
      <c r="R16" s="63">
        <v>4</v>
      </c>
      <c r="S16" s="63">
        <v>8</v>
      </c>
      <c r="T16" s="59"/>
    </row>
    <row r="17" spans="1:20" x14ac:dyDescent="0.15">
      <c r="A17" s="64" t="s">
        <v>84</v>
      </c>
      <c r="B17" s="61">
        <v>1500</v>
      </c>
      <c r="C17" s="62">
        <v>744</v>
      </c>
      <c r="D17" s="62">
        <v>756</v>
      </c>
      <c r="E17" s="62">
        <v>1483</v>
      </c>
      <c r="F17" s="62">
        <v>735</v>
      </c>
      <c r="G17" s="62">
        <v>748</v>
      </c>
      <c r="H17" s="62">
        <v>3</v>
      </c>
      <c r="I17" s="58">
        <v>2</v>
      </c>
      <c r="J17" s="58">
        <v>1</v>
      </c>
      <c r="K17" s="62">
        <v>1</v>
      </c>
      <c r="L17" s="58" t="s">
        <v>73</v>
      </c>
      <c r="M17" s="58">
        <v>1</v>
      </c>
      <c r="N17" s="62">
        <v>2</v>
      </c>
      <c r="O17" s="62">
        <v>2</v>
      </c>
      <c r="P17" s="62">
        <v>0</v>
      </c>
      <c r="Q17" s="62">
        <v>11</v>
      </c>
      <c r="R17" s="63">
        <v>5</v>
      </c>
      <c r="S17" s="63">
        <v>6</v>
      </c>
      <c r="T17" s="59"/>
    </row>
    <row r="18" spans="1:20" x14ac:dyDescent="0.15">
      <c r="A18" s="64" t="s">
        <v>85</v>
      </c>
      <c r="B18" s="61">
        <v>1472</v>
      </c>
      <c r="C18" s="62">
        <v>732</v>
      </c>
      <c r="D18" s="62">
        <v>740</v>
      </c>
      <c r="E18" s="62">
        <v>1450</v>
      </c>
      <c r="F18" s="62">
        <v>722</v>
      </c>
      <c r="G18" s="62">
        <v>728</v>
      </c>
      <c r="H18" s="62">
        <v>1</v>
      </c>
      <c r="I18" s="58" t="s">
        <v>73</v>
      </c>
      <c r="J18" s="58">
        <v>1</v>
      </c>
      <c r="K18" s="58" t="s">
        <v>73</v>
      </c>
      <c r="L18" s="58" t="s">
        <v>73</v>
      </c>
      <c r="M18" s="58" t="s">
        <v>73</v>
      </c>
      <c r="N18" s="62">
        <v>1</v>
      </c>
      <c r="O18" s="62">
        <v>0</v>
      </c>
      <c r="P18" s="62">
        <v>1</v>
      </c>
      <c r="Q18" s="62">
        <v>20</v>
      </c>
      <c r="R18" s="63">
        <v>10</v>
      </c>
      <c r="S18" s="63">
        <v>10</v>
      </c>
      <c r="T18" s="59"/>
    </row>
    <row r="19" spans="1:20" x14ac:dyDescent="0.15">
      <c r="A19" s="64" t="s">
        <v>86</v>
      </c>
      <c r="B19" s="61">
        <v>1530</v>
      </c>
      <c r="C19" s="62">
        <v>745</v>
      </c>
      <c r="D19" s="62">
        <v>785</v>
      </c>
      <c r="E19" s="62">
        <v>1511</v>
      </c>
      <c r="F19" s="62">
        <v>738</v>
      </c>
      <c r="G19" s="62">
        <v>773</v>
      </c>
      <c r="H19" s="62" t="s">
        <v>73</v>
      </c>
      <c r="I19" s="58" t="s">
        <v>73</v>
      </c>
      <c r="J19" s="58" t="s">
        <v>73</v>
      </c>
      <c r="K19" s="58" t="s">
        <v>73</v>
      </c>
      <c r="L19" s="58" t="s">
        <v>73</v>
      </c>
      <c r="M19" s="58" t="s">
        <v>73</v>
      </c>
      <c r="N19" s="62">
        <v>6</v>
      </c>
      <c r="O19" s="62">
        <v>3</v>
      </c>
      <c r="P19" s="62">
        <v>3</v>
      </c>
      <c r="Q19" s="62">
        <v>13</v>
      </c>
      <c r="R19" s="63">
        <v>4</v>
      </c>
      <c r="S19" s="63">
        <v>9</v>
      </c>
      <c r="T19" s="59"/>
    </row>
    <row r="20" spans="1:20" x14ac:dyDescent="0.15">
      <c r="A20" s="64" t="s">
        <v>87</v>
      </c>
      <c r="B20" s="61">
        <v>1443</v>
      </c>
      <c r="C20" s="62">
        <v>745</v>
      </c>
      <c r="D20" s="62">
        <v>698</v>
      </c>
      <c r="E20" s="62">
        <v>1435</v>
      </c>
      <c r="F20" s="62">
        <v>740</v>
      </c>
      <c r="G20" s="62">
        <v>695</v>
      </c>
      <c r="H20" s="58" t="s">
        <v>73</v>
      </c>
      <c r="I20" s="58" t="s">
        <v>73</v>
      </c>
      <c r="J20" s="58" t="s">
        <v>73</v>
      </c>
      <c r="K20" s="58" t="s">
        <v>73</v>
      </c>
      <c r="L20" s="58" t="s">
        <v>73</v>
      </c>
      <c r="M20" s="58" t="s">
        <v>73</v>
      </c>
      <c r="N20" s="58" t="s">
        <v>73</v>
      </c>
      <c r="O20" s="58" t="s">
        <v>73</v>
      </c>
      <c r="P20" s="58" t="s">
        <v>73</v>
      </c>
      <c r="Q20" s="62">
        <v>8</v>
      </c>
      <c r="R20" s="63">
        <v>5</v>
      </c>
      <c r="S20" s="63">
        <v>3</v>
      </c>
      <c r="T20" s="59"/>
    </row>
    <row r="21" spans="1:20" x14ac:dyDescent="0.15">
      <c r="A21" s="64" t="s">
        <v>88</v>
      </c>
      <c r="B21" s="61">
        <v>1413</v>
      </c>
      <c r="C21" s="62">
        <v>722</v>
      </c>
      <c r="D21" s="62">
        <v>691</v>
      </c>
      <c r="E21" s="62">
        <v>1399</v>
      </c>
      <c r="F21" s="62">
        <v>717</v>
      </c>
      <c r="G21" s="62">
        <v>682</v>
      </c>
      <c r="H21" s="58" t="s">
        <v>73</v>
      </c>
      <c r="I21" s="58" t="s">
        <v>73</v>
      </c>
      <c r="J21" s="58" t="s">
        <v>73</v>
      </c>
      <c r="K21" s="58" t="s">
        <v>73</v>
      </c>
      <c r="L21" s="58" t="s">
        <v>73</v>
      </c>
      <c r="M21" s="58" t="s">
        <v>73</v>
      </c>
      <c r="N21" s="58" t="s">
        <v>73</v>
      </c>
      <c r="O21" s="58" t="s">
        <v>73</v>
      </c>
      <c r="P21" s="58" t="s">
        <v>73</v>
      </c>
      <c r="Q21" s="62">
        <v>14</v>
      </c>
      <c r="R21" s="63">
        <v>5</v>
      </c>
      <c r="S21" s="63">
        <v>9</v>
      </c>
      <c r="T21" s="59"/>
    </row>
    <row r="22" spans="1:20" x14ac:dyDescent="0.15">
      <c r="A22" s="64" t="s">
        <v>89</v>
      </c>
      <c r="B22" s="61">
        <v>1429</v>
      </c>
      <c r="C22" s="62">
        <v>709</v>
      </c>
      <c r="D22" s="62">
        <v>720</v>
      </c>
      <c r="E22" s="62">
        <v>1413</v>
      </c>
      <c r="F22" s="62">
        <v>700</v>
      </c>
      <c r="G22" s="62">
        <v>713</v>
      </c>
      <c r="H22" s="58">
        <v>1</v>
      </c>
      <c r="I22" s="58" t="s">
        <v>73</v>
      </c>
      <c r="J22" s="58">
        <v>1</v>
      </c>
      <c r="K22" s="58" t="s">
        <v>73</v>
      </c>
      <c r="L22" s="58" t="s">
        <v>73</v>
      </c>
      <c r="M22" s="58" t="s">
        <v>73</v>
      </c>
      <c r="N22" s="58">
        <v>2</v>
      </c>
      <c r="O22" s="58">
        <v>2</v>
      </c>
      <c r="P22" s="58" t="s">
        <v>73</v>
      </c>
      <c r="Q22" s="62">
        <v>13</v>
      </c>
      <c r="R22" s="63">
        <v>7</v>
      </c>
      <c r="S22" s="63">
        <v>6</v>
      </c>
      <c r="T22" s="59"/>
    </row>
    <row r="23" spans="1:20" x14ac:dyDescent="0.15">
      <c r="A23" s="64" t="s">
        <v>90</v>
      </c>
      <c r="B23" s="61">
        <v>1372</v>
      </c>
      <c r="C23" s="62">
        <v>679</v>
      </c>
      <c r="D23" s="62">
        <v>693</v>
      </c>
      <c r="E23" s="62">
        <v>1355</v>
      </c>
      <c r="F23" s="62">
        <v>668</v>
      </c>
      <c r="G23" s="62">
        <v>687</v>
      </c>
      <c r="H23" s="58">
        <v>1</v>
      </c>
      <c r="I23" s="58" t="s">
        <v>73</v>
      </c>
      <c r="J23" s="58">
        <v>1</v>
      </c>
      <c r="K23" s="58">
        <v>1</v>
      </c>
      <c r="L23" s="58">
        <v>1</v>
      </c>
      <c r="M23" s="58" t="s">
        <v>73</v>
      </c>
      <c r="N23" s="58">
        <v>6</v>
      </c>
      <c r="O23" s="58">
        <v>4</v>
      </c>
      <c r="P23" s="58">
        <v>2</v>
      </c>
      <c r="Q23" s="62">
        <v>9</v>
      </c>
      <c r="R23" s="63">
        <v>6</v>
      </c>
      <c r="S23" s="63">
        <v>3</v>
      </c>
      <c r="T23" s="59"/>
    </row>
    <row r="24" spans="1:20" x14ac:dyDescent="0.15">
      <c r="A24" s="64" t="s">
        <v>91</v>
      </c>
      <c r="B24" s="61">
        <v>1318</v>
      </c>
      <c r="C24" s="62">
        <v>656</v>
      </c>
      <c r="D24" s="62">
        <v>662</v>
      </c>
      <c r="E24" s="62">
        <v>1302</v>
      </c>
      <c r="F24" s="62">
        <v>652</v>
      </c>
      <c r="G24" s="62">
        <v>650</v>
      </c>
      <c r="H24" s="58">
        <v>1</v>
      </c>
      <c r="I24" s="58" t="s">
        <v>73</v>
      </c>
      <c r="J24" s="58">
        <v>1</v>
      </c>
      <c r="K24" s="58" t="s">
        <v>73</v>
      </c>
      <c r="L24" s="58" t="s">
        <v>73</v>
      </c>
      <c r="M24" s="58" t="s">
        <v>73</v>
      </c>
      <c r="N24" s="58">
        <v>6</v>
      </c>
      <c r="O24" s="58">
        <v>2</v>
      </c>
      <c r="P24" s="58">
        <v>4</v>
      </c>
      <c r="Q24" s="62">
        <v>9</v>
      </c>
      <c r="R24" s="63">
        <v>2</v>
      </c>
      <c r="S24" s="63">
        <v>7</v>
      </c>
      <c r="T24" s="59"/>
    </row>
    <row r="25" spans="1:20" x14ac:dyDescent="0.15">
      <c r="A25" s="65"/>
      <c r="B25" s="66"/>
      <c r="C25" s="67"/>
      <c r="D25" s="67"/>
      <c r="E25" s="67"/>
      <c r="F25" s="67"/>
      <c r="G25" s="67"/>
      <c r="H25" s="67"/>
      <c r="I25" s="68"/>
      <c r="J25" s="68"/>
      <c r="K25" s="68"/>
      <c r="L25" s="68"/>
      <c r="M25" s="68"/>
      <c r="N25" s="67"/>
      <c r="O25" s="67"/>
      <c r="P25" s="67"/>
      <c r="Q25" s="67"/>
      <c r="R25" s="69"/>
      <c r="S25" s="69"/>
      <c r="T25" s="59"/>
    </row>
    <row r="26" spans="1:20" x14ac:dyDescent="0.15">
      <c r="A26" s="26" t="s">
        <v>92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3" t="s">
        <v>93</v>
      </c>
    </row>
    <row r="27" spans="1:20" x14ac:dyDescent="0.15">
      <c r="A27" s="26" t="s">
        <v>94</v>
      </c>
    </row>
    <row r="29" spans="1:20" x14ac:dyDescent="0.15">
      <c r="A29" s="70"/>
    </row>
    <row r="30" spans="1:20" x14ac:dyDescent="0.15">
      <c r="A30" s="70"/>
    </row>
  </sheetData>
  <mergeCells count="7">
    <mergeCell ref="Q3:S4"/>
    <mergeCell ref="A3:A5"/>
    <mergeCell ref="B3:D4"/>
    <mergeCell ref="E3:G4"/>
    <mergeCell ref="H3:J4"/>
    <mergeCell ref="K3:M4"/>
    <mergeCell ref="N3:P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FC54C-DD87-4A3A-93D1-5047A1B6B820}">
  <sheetPr codeName="Sheet6"/>
  <dimension ref="A1:O128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875" style="2" customWidth="1"/>
    <col min="2" max="2" width="7.5" style="2" bestFit="1" customWidth="1"/>
    <col min="3" max="256" width="9" style="2"/>
    <col min="257" max="257" width="4.875" style="2" customWidth="1"/>
    <col min="258" max="258" width="7.5" style="2" bestFit="1" customWidth="1"/>
    <col min="259" max="512" width="9" style="2"/>
    <col min="513" max="513" width="4.875" style="2" customWidth="1"/>
    <col min="514" max="514" width="7.5" style="2" bestFit="1" customWidth="1"/>
    <col min="515" max="768" width="9" style="2"/>
    <col min="769" max="769" width="4.875" style="2" customWidth="1"/>
    <col min="770" max="770" width="7.5" style="2" bestFit="1" customWidth="1"/>
    <col min="771" max="1024" width="9" style="2"/>
    <col min="1025" max="1025" width="4.875" style="2" customWidth="1"/>
    <col min="1026" max="1026" width="7.5" style="2" bestFit="1" customWidth="1"/>
    <col min="1027" max="1280" width="9" style="2"/>
    <col min="1281" max="1281" width="4.875" style="2" customWidth="1"/>
    <col min="1282" max="1282" width="7.5" style="2" bestFit="1" customWidth="1"/>
    <col min="1283" max="1536" width="9" style="2"/>
    <col min="1537" max="1537" width="4.875" style="2" customWidth="1"/>
    <col min="1538" max="1538" width="7.5" style="2" bestFit="1" customWidth="1"/>
    <col min="1539" max="1792" width="9" style="2"/>
    <col min="1793" max="1793" width="4.875" style="2" customWidth="1"/>
    <col min="1794" max="1794" width="7.5" style="2" bestFit="1" customWidth="1"/>
    <col min="1795" max="2048" width="9" style="2"/>
    <col min="2049" max="2049" width="4.875" style="2" customWidth="1"/>
    <col min="2050" max="2050" width="7.5" style="2" bestFit="1" customWidth="1"/>
    <col min="2051" max="2304" width="9" style="2"/>
    <col min="2305" max="2305" width="4.875" style="2" customWidth="1"/>
    <col min="2306" max="2306" width="7.5" style="2" bestFit="1" customWidth="1"/>
    <col min="2307" max="2560" width="9" style="2"/>
    <col min="2561" max="2561" width="4.875" style="2" customWidth="1"/>
    <col min="2562" max="2562" width="7.5" style="2" bestFit="1" customWidth="1"/>
    <col min="2563" max="2816" width="9" style="2"/>
    <col min="2817" max="2817" width="4.875" style="2" customWidth="1"/>
    <col min="2818" max="2818" width="7.5" style="2" bestFit="1" customWidth="1"/>
    <col min="2819" max="3072" width="9" style="2"/>
    <col min="3073" max="3073" width="4.875" style="2" customWidth="1"/>
    <col min="3074" max="3074" width="7.5" style="2" bestFit="1" customWidth="1"/>
    <col min="3075" max="3328" width="9" style="2"/>
    <col min="3329" max="3329" width="4.875" style="2" customWidth="1"/>
    <col min="3330" max="3330" width="7.5" style="2" bestFit="1" customWidth="1"/>
    <col min="3331" max="3584" width="9" style="2"/>
    <col min="3585" max="3585" width="4.875" style="2" customWidth="1"/>
    <col min="3586" max="3586" width="7.5" style="2" bestFit="1" customWidth="1"/>
    <col min="3587" max="3840" width="9" style="2"/>
    <col min="3841" max="3841" width="4.875" style="2" customWidth="1"/>
    <col min="3842" max="3842" width="7.5" style="2" bestFit="1" customWidth="1"/>
    <col min="3843" max="4096" width="9" style="2"/>
    <col min="4097" max="4097" width="4.875" style="2" customWidth="1"/>
    <col min="4098" max="4098" width="7.5" style="2" bestFit="1" customWidth="1"/>
    <col min="4099" max="4352" width="9" style="2"/>
    <col min="4353" max="4353" width="4.875" style="2" customWidth="1"/>
    <col min="4354" max="4354" width="7.5" style="2" bestFit="1" customWidth="1"/>
    <col min="4355" max="4608" width="9" style="2"/>
    <col min="4609" max="4609" width="4.875" style="2" customWidth="1"/>
    <col min="4610" max="4610" width="7.5" style="2" bestFit="1" customWidth="1"/>
    <col min="4611" max="4864" width="9" style="2"/>
    <col min="4865" max="4865" width="4.875" style="2" customWidth="1"/>
    <col min="4866" max="4866" width="7.5" style="2" bestFit="1" customWidth="1"/>
    <col min="4867" max="5120" width="9" style="2"/>
    <col min="5121" max="5121" width="4.875" style="2" customWidth="1"/>
    <col min="5122" max="5122" width="7.5" style="2" bestFit="1" customWidth="1"/>
    <col min="5123" max="5376" width="9" style="2"/>
    <col min="5377" max="5377" width="4.875" style="2" customWidth="1"/>
    <col min="5378" max="5378" width="7.5" style="2" bestFit="1" customWidth="1"/>
    <col min="5379" max="5632" width="9" style="2"/>
    <col min="5633" max="5633" width="4.875" style="2" customWidth="1"/>
    <col min="5634" max="5634" width="7.5" style="2" bestFit="1" customWidth="1"/>
    <col min="5635" max="5888" width="9" style="2"/>
    <col min="5889" max="5889" width="4.875" style="2" customWidth="1"/>
    <col min="5890" max="5890" width="7.5" style="2" bestFit="1" customWidth="1"/>
    <col min="5891" max="6144" width="9" style="2"/>
    <col min="6145" max="6145" width="4.875" style="2" customWidth="1"/>
    <col min="6146" max="6146" width="7.5" style="2" bestFit="1" customWidth="1"/>
    <col min="6147" max="6400" width="9" style="2"/>
    <col min="6401" max="6401" width="4.875" style="2" customWidth="1"/>
    <col min="6402" max="6402" width="7.5" style="2" bestFit="1" customWidth="1"/>
    <col min="6403" max="6656" width="9" style="2"/>
    <col min="6657" max="6657" width="4.875" style="2" customWidth="1"/>
    <col min="6658" max="6658" width="7.5" style="2" bestFit="1" customWidth="1"/>
    <col min="6659" max="6912" width="9" style="2"/>
    <col min="6913" max="6913" width="4.875" style="2" customWidth="1"/>
    <col min="6914" max="6914" width="7.5" style="2" bestFit="1" customWidth="1"/>
    <col min="6915" max="7168" width="9" style="2"/>
    <col min="7169" max="7169" width="4.875" style="2" customWidth="1"/>
    <col min="7170" max="7170" width="7.5" style="2" bestFit="1" customWidth="1"/>
    <col min="7171" max="7424" width="9" style="2"/>
    <col min="7425" max="7425" width="4.875" style="2" customWidth="1"/>
    <col min="7426" max="7426" width="7.5" style="2" bestFit="1" customWidth="1"/>
    <col min="7427" max="7680" width="9" style="2"/>
    <col min="7681" max="7681" width="4.875" style="2" customWidth="1"/>
    <col min="7682" max="7682" width="7.5" style="2" bestFit="1" customWidth="1"/>
    <col min="7683" max="7936" width="9" style="2"/>
    <col min="7937" max="7937" width="4.875" style="2" customWidth="1"/>
    <col min="7938" max="7938" width="7.5" style="2" bestFit="1" customWidth="1"/>
    <col min="7939" max="8192" width="9" style="2"/>
    <col min="8193" max="8193" width="4.875" style="2" customWidth="1"/>
    <col min="8194" max="8194" width="7.5" style="2" bestFit="1" customWidth="1"/>
    <col min="8195" max="8448" width="9" style="2"/>
    <col min="8449" max="8449" width="4.875" style="2" customWidth="1"/>
    <col min="8450" max="8450" width="7.5" style="2" bestFit="1" customWidth="1"/>
    <col min="8451" max="8704" width="9" style="2"/>
    <col min="8705" max="8705" width="4.875" style="2" customWidth="1"/>
    <col min="8706" max="8706" width="7.5" style="2" bestFit="1" customWidth="1"/>
    <col min="8707" max="8960" width="9" style="2"/>
    <col min="8961" max="8961" width="4.875" style="2" customWidth="1"/>
    <col min="8962" max="8962" width="7.5" style="2" bestFit="1" customWidth="1"/>
    <col min="8963" max="9216" width="9" style="2"/>
    <col min="9217" max="9217" width="4.875" style="2" customWidth="1"/>
    <col min="9218" max="9218" width="7.5" style="2" bestFit="1" customWidth="1"/>
    <col min="9219" max="9472" width="9" style="2"/>
    <col min="9473" max="9473" width="4.875" style="2" customWidth="1"/>
    <col min="9474" max="9474" width="7.5" style="2" bestFit="1" customWidth="1"/>
    <col min="9475" max="9728" width="9" style="2"/>
    <col min="9729" max="9729" width="4.875" style="2" customWidth="1"/>
    <col min="9730" max="9730" width="7.5" style="2" bestFit="1" customWidth="1"/>
    <col min="9731" max="9984" width="9" style="2"/>
    <col min="9985" max="9985" width="4.875" style="2" customWidth="1"/>
    <col min="9986" max="9986" width="7.5" style="2" bestFit="1" customWidth="1"/>
    <col min="9987" max="10240" width="9" style="2"/>
    <col min="10241" max="10241" width="4.875" style="2" customWidth="1"/>
    <col min="10242" max="10242" width="7.5" style="2" bestFit="1" customWidth="1"/>
    <col min="10243" max="10496" width="9" style="2"/>
    <col min="10497" max="10497" width="4.875" style="2" customWidth="1"/>
    <col min="10498" max="10498" width="7.5" style="2" bestFit="1" customWidth="1"/>
    <col min="10499" max="10752" width="9" style="2"/>
    <col min="10753" max="10753" width="4.875" style="2" customWidth="1"/>
    <col min="10754" max="10754" width="7.5" style="2" bestFit="1" customWidth="1"/>
    <col min="10755" max="11008" width="9" style="2"/>
    <col min="11009" max="11009" width="4.875" style="2" customWidth="1"/>
    <col min="11010" max="11010" width="7.5" style="2" bestFit="1" customWidth="1"/>
    <col min="11011" max="11264" width="9" style="2"/>
    <col min="11265" max="11265" width="4.875" style="2" customWidth="1"/>
    <col min="11266" max="11266" width="7.5" style="2" bestFit="1" customWidth="1"/>
    <col min="11267" max="11520" width="9" style="2"/>
    <col min="11521" max="11521" width="4.875" style="2" customWidth="1"/>
    <col min="11522" max="11522" width="7.5" style="2" bestFit="1" customWidth="1"/>
    <col min="11523" max="11776" width="9" style="2"/>
    <col min="11777" max="11777" width="4.875" style="2" customWidth="1"/>
    <col min="11778" max="11778" width="7.5" style="2" bestFit="1" customWidth="1"/>
    <col min="11779" max="12032" width="9" style="2"/>
    <col min="12033" max="12033" width="4.875" style="2" customWidth="1"/>
    <col min="12034" max="12034" width="7.5" style="2" bestFit="1" customWidth="1"/>
    <col min="12035" max="12288" width="9" style="2"/>
    <col min="12289" max="12289" width="4.875" style="2" customWidth="1"/>
    <col min="12290" max="12290" width="7.5" style="2" bestFit="1" customWidth="1"/>
    <col min="12291" max="12544" width="9" style="2"/>
    <col min="12545" max="12545" width="4.875" style="2" customWidth="1"/>
    <col min="12546" max="12546" width="7.5" style="2" bestFit="1" customWidth="1"/>
    <col min="12547" max="12800" width="9" style="2"/>
    <col min="12801" max="12801" width="4.875" style="2" customWidth="1"/>
    <col min="12802" max="12802" width="7.5" style="2" bestFit="1" customWidth="1"/>
    <col min="12803" max="13056" width="9" style="2"/>
    <col min="13057" max="13057" width="4.875" style="2" customWidth="1"/>
    <col min="13058" max="13058" width="7.5" style="2" bestFit="1" customWidth="1"/>
    <col min="13059" max="13312" width="9" style="2"/>
    <col min="13313" max="13313" width="4.875" style="2" customWidth="1"/>
    <col min="13314" max="13314" width="7.5" style="2" bestFit="1" customWidth="1"/>
    <col min="13315" max="13568" width="9" style="2"/>
    <col min="13569" max="13569" width="4.875" style="2" customWidth="1"/>
    <col min="13570" max="13570" width="7.5" style="2" bestFit="1" customWidth="1"/>
    <col min="13571" max="13824" width="9" style="2"/>
    <col min="13825" max="13825" width="4.875" style="2" customWidth="1"/>
    <col min="13826" max="13826" width="7.5" style="2" bestFit="1" customWidth="1"/>
    <col min="13827" max="14080" width="9" style="2"/>
    <col min="14081" max="14081" width="4.875" style="2" customWidth="1"/>
    <col min="14082" max="14082" width="7.5" style="2" bestFit="1" customWidth="1"/>
    <col min="14083" max="14336" width="9" style="2"/>
    <col min="14337" max="14337" width="4.875" style="2" customWidth="1"/>
    <col min="14338" max="14338" width="7.5" style="2" bestFit="1" customWidth="1"/>
    <col min="14339" max="14592" width="9" style="2"/>
    <col min="14593" max="14593" width="4.875" style="2" customWidth="1"/>
    <col min="14594" max="14594" width="7.5" style="2" bestFit="1" customWidth="1"/>
    <col min="14595" max="14848" width="9" style="2"/>
    <col min="14849" max="14849" width="4.875" style="2" customWidth="1"/>
    <col min="14850" max="14850" width="7.5" style="2" bestFit="1" customWidth="1"/>
    <col min="14851" max="15104" width="9" style="2"/>
    <col min="15105" max="15105" width="4.875" style="2" customWidth="1"/>
    <col min="15106" max="15106" width="7.5" style="2" bestFit="1" customWidth="1"/>
    <col min="15107" max="15360" width="9" style="2"/>
    <col min="15361" max="15361" width="4.875" style="2" customWidth="1"/>
    <col min="15362" max="15362" width="7.5" style="2" bestFit="1" customWidth="1"/>
    <col min="15363" max="15616" width="9" style="2"/>
    <col min="15617" max="15617" width="4.875" style="2" customWidth="1"/>
    <col min="15618" max="15618" width="7.5" style="2" bestFit="1" customWidth="1"/>
    <col min="15619" max="15872" width="9" style="2"/>
    <col min="15873" max="15873" width="4.875" style="2" customWidth="1"/>
    <col min="15874" max="15874" width="7.5" style="2" bestFit="1" customWidth="1"/>
    <col min="15875" max="16128" width="9" style="2"/>
    <col min="16129" max="16129" width="4.875" style="2" customWidth="1"/>
    <col min="16130" max="16130" width="7.5" style="2" bestFit="1" customWidth="1"/>
    <col min="16131" max="16384" width="9" style="2"/>
  </cols>
  <sheetData>
    <row r="1" spans="1:8" ht="18.75" x14ac:dyDescent="0.2">
      <c r="A1" s="1" t="s">
        <v>95</v>
      </c>
    </row>
    <row r="2" spans="1:8" ht="14.25" thickBot="1" x14ac:dyDescent="0.2">
      <c r="A2" s="27"/>
      <c r="B2" s="27"/>
      <c r="C2" s="27"/>
      <c r="D2" s="27"/>
      <c r="E2" s="27"/>
      <c r="F2" s="27"/>
      <c r="G2" s="27"/>
      <c r="H2" s="28" t="s">
        <v>96</v>
      </c>
    </row>
    <row r="3" spans="1:8" ht="14.25" thickTop="1" x14ac:dyDescent="0.15">
      <c r="A3" s="238" t="s">
        <v>97</v>
      </c>
      <c r="B3" s="210" t="s">
        <v>10</v>
      </c>
      <c r="C3" s="215" t="s">
        <v>70</v>
      </c>
      <c r="D3" s="239"/>
      <c r="E3" s="217"/>
      <c r="F3" s="215" t="s">
        <v>71</v>
      </c>
      <c r="G3" s="239"/>
      <c r="H3" s="239"/>
    </row>
    <row r="4" spans="1:8" x14ac:dyDescent="0.15">
      <c r="A4" s="239"/>
      <c r="B4" s="255"/>
      <c r="C4" s="71" t="s">
        <v>98</v>
      </c>
      <c r="D4" s="10" t="s">
        <v>99</v>
      </c>
      <c r="E4" s="10" t="s">
        <v>100</v>
      </c>
      <c r="F4" s="10" t="s">
        <v>98</v>
      </c>
      <c r="G4" s="10" t="s">
        <v>99</v>
      </c>
      <c r="H4" s="8" t="s">
        <v>100</v>
      </c>
    </row>
    <row r="5" spans="1:8" x14ac:dyDescent="0.15">
      <c r="A5" s="256">
        <v>1</v>
      </c>
      <c r="B5" s="72">
        <v>16</v>
      </c>
      <c r="C5" s="73">
        <v>116.7</v>
      </c>
      <c r="D5" s="73">
        <v>21.8</v>
      </c>
      <c r="E5" s="73">
        <v>64.900000000000006</v>
      </c>
      <c r="F5" s="73">
        <v>115.6</v>
      </c>
      <c r="G5" s="73">
        <v>20.9</v>
      </c>
      <c r="H5" s="73">
        <v>64.5</v>
      </c>
    </row>
    <row r="6" spans="1:8" x14ac:dyDescent="0.15">
      <c r="A6" s="216"/>
      <c r="B6" s="74">
        <v>17</v>
      </c>
      <c r="C6" s="75">
        <v>116.4</v>
      </c>
      <c r="D6" s="75">
        <v>21.6</v>
      </c>
      <c r="E6" s="75">
        <v>64.7</v>
      </c>
      <c r="F6" s="75">
        <v>115.3</v>
      </c>
      <c r="G6" s="75">
        <v>21</v>
      </c>
      <c r="H6" s="75">
        <v>64.3</v>
      </c>
    </row>
    <row r="7" spans="1:8" x14ac:dyDescent="0.15">
      <c r="A7" s="216"/>
      <c r="B7" s="74">
        <v>18</v>
      </c>
      <c r="C7" s="75">
        <v>116.2</v>
      </c>
      <c r="D7" s="75">
        <v>21.5</v>
      </c>
      <c r="E7" s="75">
        <v>64.599999999999994</v>
      </c>
      <c r="F7" s="75">
        <v>115.6</v>
      </c>
      <c r="G7" s="75">
        <v>21.2</v>
      </c>
      <c r="H7" s="75">
        <v>64.5</v>
      </c>
    </row>
    <row r="8" spans="1:8" x14ac:dyDescent="0.15">
      <c r="A8" s="216"/>
      <c r="B8" s="74">
        <v>19</v>
      </c>
      <c r="C8" s="75">
        <v>116</v>
      </c>
      <c r="D8" s="75">
        <v>21.5</v>
      </c>
      <c r="E8" s="75">
        <v>64.7</v>
      </c>
      <c r="F8" s="75">
        <v>115.7</v>
      </c>
      <c r="G8" s="75">
        <v>21.1</v>
      </c>
      <c r="H8" s="75">
        <v>64.7</v>
      </c>
    </row>
    <row r="9" spans="1:8" x14ac:dyDescent="0.15">
      <c r="A9" s="216"/>
      <c r="B9" s="74">
        <v>20</v>
      </c>
      <c r="C9" s="76">
        <v>116.2</v>
      </c>
      <c r="D9" s="75">
        <v>21.5</v>
      </c>
      <c r="E9" s="75">
        <v>64.8</v>
      </c>
      <c r="F9" s="75">
        <v>115.5</v>
      </c>
      <c r="G9" s="75">
        <v>20.9</v>
      </c>
      <c r="H9" s="75">
        <v>64.599999999999994</v>
      </c>
    </row>
    <row r="10" spans="1:8" x14ac:dyDescent="0.15">
      <c r="A10" s="216"/>
      <c r="B10" s="74">
        <v>21</v>
      </c>
      <c r="C10" s="75">
        <v>116.4</v>
      </c>
      <c r="D10" s="75">
        <v>21.4</v>
      </c>
      <c r="E10" s="75">
        <v>64.8</v>
      </c>
      <c r="F10" s="75">
        <v>115.4</v>
      </c>
      <c r="G10" s="75">
        <v>20.9</v>
      </c>
      <c r="H10" s="75">
        <v>64.3</v>
      </c>
    </row>
    <row r="11" spans="1:8" x14ac:dyDescent="0.15">
      <c r="A11" s="216"/>
      <c r="B11" s="74">
        <v>22</v>
      </c>
      <c r="C11" s="75">
        <v>116.8</v>
      </c>
      <c r="D11" s="75">
        <v>21.8</v>
      </c>
      <c r="E11" s="75">
        <v>65</v>
      </c>
      <c r="F11" s="75">
        <v>115.8</v>
      </c>
      <c r="G11" s="75">
        <v>21.1</v>
      </c>
      <c r="H11" s="75">
        <v>64.599999999999994</v>
      </c>
    </row>
    <row r="12" spans="1:8" x14ac:dyDescent="0.15">
      <c r="A12" s="77"/>
      <c r="B12" s="74">
        <v>23</v>
      </c>
      <c r="C12" s="75">
        <v>116</v>
      </c>
      <c r="D12" s="75">
        <v>21.3</v>
      </c>
      <c r="E12" s="75">
        <v>64.7</v>
      </c>
      <c r="F12" s="75">
        <v>115.4</v>
      </c>
      <c r="G12" s="75">
        <v>21</v>
      </c>
      <c r="H12" s="75">
        <v>64.3</v>
      </c>
    </row>
    <row r="13" spans="1:8" x14ac:dyDescent="0.15">
      <c r="A13" s="77"/>
      <c r="B13" s="74">
        <v>24</v>
      </c>
      <c r="C13" s="75">
        <v>116.2</v>
      </c>
      <c r="D13" s="75">
        <v>21.3</v>
      </c>
      <c r="E13" s="75">
        <v>64.7</v>
      </c>
      <c r="F13" s="75">
        <v>115.5</v>
      </c>
      <c r="G13" s="75">
        <v>20.8</v>
      </c>
      <c r="H13" s="75">
        <v>64.5</v>
      </c>
    </row>
    <row r="14" spans="1:8" x14ac:dyDescent="0.15">
      <c r="A14" s="77"/>
      <c r="B14" s="74">
        <v>25</v>
      </c>
      <c r="C14" s="75">
        <v>116.1</v>
      </c>
      <c r="D14" s="75">
        <v>21.1</v>
      </c>
      <c r="E14" s="75">
        <v>64.7</v>
      </c>
      <c r="F14" s="75">
        <v>115.6</v>
      </c>
      <c r="G14" s="75">
        <v>20.8</v>
      </c>
      <c r="H14" s="75">
        <v>64.400000000000006</v>
      </c>
    </row>
    <row r="15" spans="1:8" x14ac:dyDescent="0.15">
      <c r="A15" s="77"/>
      <c r="B15" s="74">
        <v>26</v>
      </c>
      <c r="C15" s="75">
        <v>116.3</v>
      </c>
      <c r="D15" s="75">
        <v>21.3</v>
      </c>
      <c r="E15" s="75">
        <v>64.8</v>
      </c>
      <c r="F15" s="75">
        <v>115.3</v>
      </c>
      <c r="G15" s="75">
        <v>20.9</v>
      </c>
      <c r="H15" s="75">
        <v>64.2</v>
      </c>
    </row>
    <row r="16" spans="1:8" x14ac:dyDescent="0.15">
      <c r="A16" s="77"/>
      <c r="B16" s="74">
        <v>27</v>
      </c>
      <c r="C16" s="75">
        <v>116.2</v>
      </c>
      <c r="D16" s="75">
        <v>21.4</v>
      </c>
      <c r="E16" s="75">
        <v>64.599999999999994</v>
      </c>
      <c r="F16" s="75">
        <v>115.2</v>
      </c>
      <c r="G16" s="75">
        <v>20.8</v>
      </c>
      <c r="H16" s="75">
        <v>64</v>
      </c>
    </row>
    <row r="17" spans="1:8" x14ac:dyDescent="0.15">
      <c r="A17" s="77"/>
      <c r="B17" s="74">
        <v>28</v>
      </c>
      <c r="C17" s="75">
        <v>115.8</v>
      </c>
      <c r="D17" s="75">
        <v>21.2</v>
      </c>
      <c r="E17" s="78" t="s">
        <v>101</v>
      </c>
      <c r="F17" s="75">
        <v>115.1</v>
      </c>
      <c r="G17" s="75">
        <v>20.9</v>
      </c>
      <c r="H17" s="78" t="s">
        <v>101</v>
      </c>
    </row>
    <row r="18" spans="1:8" x14ac:dyDescent="0.15">
      <c r="A18" s="77"/>
      <c r="B18" s="74">
        <v>29</v>
      </c>
      <c r="C18" s="75">
        <v>116.03271268276458</v>
      </c>
      <c r="D18" s="75">
        <v>21.355984029617716</v>
      </c>
      <c r="E18" s="78" t="s">
        <v>101</v>
      </c>
      <c r="F18" s="75">
        <v>115.41040113882714</v>
      </c>
      <c r="G18" s="75">
        <v>21.005051975618677</v>
      </c>
      <c r="H18" s="78" t="s">
        <v>101</v>
      </c>
    </row>
    <row r="19" spans="1:8" x14ac:dyDescent="0.15">
      <c r="A19" s="77"/>
      <c r="B19" s="74">
        <v>30</v>
      </c>
      <c r="C19" s="75">
        <v>116.14979206143404</v>
      </c>
      <c r="D19" s="75">
        <v>21.166296788293678</v>
      </c>
      <c r="E19" s="78" t="s">
        <v>101</v>
      </c>
      <c r="F19" s="75">
        <v>114.89579707712367</v>
      </c>
      <c r="G19" s="75">
        <v>20.656521761244623</v>
      </c>
      <c r="H19" s="78" t="s">
        <v>101</v>
      </c>
    </row>
    <row r="20" spans="1:8" x14ac:dyDescent="0.15">
      <c r="A20" s="77"/>
      <c r="B20" s="74" t="s">
        <v>102</v>
      </c>
      <c r="C20" s="75">
        <v>116.4</v>
      </c>
      <c r="D20" s="75">
        <v>21.1</v>
      </c>
      <c r="E20" s="78" t="s">
        <v>73</v>
      </c>
      <c r="F20" s="75">
        <v>115.4</v>
      </c>
      <c r="G20" s="75">
        <v>20.8</v>
      </c>
      <c r="H20" s="78" t="s">
        <v>101</v>
      </c>
    </row>
    <row r="21" spans="1:8" x14ac:dyDescent="0.15">
      <c r="A21" s="77"/>
      <c r="B21" s="74">
        <v>2</v>
      </c>
      <c r="C21" s="75">
        <v>117.8</v>
      </c>
      <c r="D21" s="75">
        <v>22</v>
      </c>
      <c r="E21" s="78" t="s">
        <v>73</v>
      </c>
      <c r="F21" s="75">
        <v>117.2</v>
      </c>
      <c r="G21" s="75">
        <v>21.5</v>
      </c>
      <c r="H21" s="78" t="s">
        <v>101</v>
      </c>
    </row>
    <row r="22" spans="1:8" x14ac:dyDescent="0.15">
      <c r="A22" s="77"/>
      <c r="B22" s="74">
        <v>3</v>
      </c>
      <c r="C22" s="75">
        <v>116.4</v>
      </c>
      <c r="D22" s="75">
        <v>21.6</v>
      </c>
      <c r="E22" s="78" t="s">
        <v>73</v>
      </c>
      <c r="F22" s="75">
        <v>115.8</v>
      </c>
      <c r="G22" s="75">
        <v>21.2</v>
      </c>
      <c r="H22" s="78" t="s">
        <v>101</v>
      </c>
    </row>
    <row r="23" spans="1:8" x14ac:dyDescent="0.15">
      <c r="A23" s="77"/>
      <c r="B23" s="74">
        <v>4</v>
      </c>
      <c r="C23" s="75">
        <v>117.1</v>
      </c>
      <c r="D23" s="75">
        <v>21.7</v>
      </c>
      <c r="E23" s="78" t="s">
        <v>73</v>
      </c>
      <c r="F23" s="75">
        <v>115.9</v>
      </c>
      <c r="G23" s="75">
        <v>21</v>
      </c>
      <c r="H23" s="78" t="s">
        <v>101</v>
      </c>
    </row>
    <row r="24" spans="1:8" x14ac:dyDescent="0.15">
      <c r="A24" s="79"/>
      <c r="B24" s="7"/>
      <c r="C24" s="80"/>
      <c r="D24" s="80"/>
      <c r="E24" s="80"/>
      <c r="F24" s="80"/>
      <c r="G24" s="80"/>
      <c r="H24" s="80"/>
    </row>
    <row r="25" spans="1:8" x14ac:dyDescent="0.15">
      <c r="A25" s="256">
        <v>2</v>
      </c>
      <c r="B25" s="72">
        <v>16</v>
      </c>
      <c r="C25" s="73">
        <v>122.4</v>
      </c>
      <c r="D25" s="73">
        <v>24.3</v>
      </c>
      <c r="E25" s="73">
        <v>67.7</v>
      </c>
      <c r="F25" s="73">
        <v>121.5</v>
      </c>
      <c r="G25" s="73">
        <v>23.3</v>
      </c>
      <c r="H25" s="73">
        <v>67.2</v>
      </c>
    </row>
    <row r="26" spans="1:8" x14ac:dyDescent="0.15">
      <c r="A26" s="216"/>
      <c r="B26" s="74">
        <v>17</v>
      </c>
      <c r="C26" s="75">
        <v>122.5</v>
      </c>
      <c r="D26" s="75">
        <v>24.4</v>
      </c>
      <c r="E26" s="75">
        <v>67.8</v>
      </c>
      <c r="F26" s="75">
        <v>121.2</v>
      </c>
      <c r="G26" s="75">
        <v>23.2</v>
      </c>
      <c r="H26" s="75">
        <v>67.099999999999994</v>
      </c>
    </row>
    <row r="27" spans="1:8" x14ac:dyDescent="0.15">
      <c r="A27" s="216"/>
      <c r="B27" s="74">
        <v>18</v>
      </c>
      <c r="C27" s="75">
        <v>122.5</v>
      </c>
      <c r="D27" s="75">
        <v>24.4</v>
      </c>
      <c r="E27" s="75">
        <v>67.7</v>
      </c>
      <c r="F27" s="75">
        <v>121.1</v>
      </c>
      <c r="G27" s="75">
        <v>23.4</v>
      </c>
      <c r="H27" s="75">
        <v>67</v>
      </c>
    </row>
    <row r="28" spans="1:8" x14ac:dyDescent="0.15">
      <c r="A28" s="216"/>
      <c r="B28" s="74">
        <v>19</v>
      </c>
      <c r="C28" s="75">
        <v>122.1</v>
      </c>
      <c r="D28" s="75">
        <v>24.3</v>
      </c>
      <c r="E28" s="75">
        <v>67.599999999999994</v>
      </c>
      <c r="F28" s="75">
        <v>121</v>
      </c>
      <c r="G28" s="75">
        <v>23.5</v>
      </c>
      <c r="H28" s="75">
        <v>67.2</v>
      </c>
    </row>
    <row r="29" spans="1:8" x14ac:dyDescent="0.15">
      <c r="A29" s="216"/>
      <c r="B29" s="74">
        <v>20</v>
      </c>
      <c r="C29" s="76">
        <v>122.1</v>
      </c>
      <c r="D29" s="75">
        <v>24</v>
      </c>
      <c r="E29" s="75">
        <v>67.599999999999994</v>
      </c>
      <c r="F29" s="75">
        <v>121.5</v>
      </c>
      <c r="G29" s="75">
        <v>23.4</v>
      </c>
      <c r="H29" s="75">
        <v>67.3</v>
      </c>
    </row>
    <row r="30" spans="1:8" x14ac:dyDescent="0.15">
      <c r="A30" s="216"/>
      <c r="B30" s="74">
        <v>21</v>
      </c>
      <c r="C30" s="75">
        <v>121.9</v>
      </c>
      <c r="D30" s="75">
        <v>23.9</v>
      </c>
      <c r="E30" s="75">
        <v>67.400000000000006</v>
      </c>
      <c r="F30" s="75">
        <v>121.1</v>
      </c>
      <c r="G30" s="75">
        <v>23.2</v>
      </c>
      <c r="H30" s="75">
        <v>67.099999999999994</v>
      </c>
    </row>
    <row r="31" spans="1:8" x14ac:dyDescent="0.15">
      <c r="A31" s="216"/>
      <c r="B31" s="74">
        <v>22</v>
      </c>
      <c r="C31" s="75">
        <v>122.2</v>
      </c>
      <c r="D31" s="75">
        <v>24</v>
      </c>
      <c r="E31" s="75">
        <v>67.5</v>
      </c>
      <c r="F31" s="75">
        <v>121</v>
      </c>
      <c r="G31" s="75">
        <v>23.4</v>
      </c>
      <c r="H31" s="75">
        <v>67</v>
      </c>
    </row>
    <row r="32" spans="1:8" x14ac:dyDescent="0.15">
      <c r="A32" s="77"/>
      <c r="B32" s="74">
        <v>23</v>
      </c>
      <c r="C32" s="75">
        <v>122.5</v>
      </c>
      <c r="D32" s="75">
        <v>24.3</v>
      </c>
      <c r="E32" s="75">
        <v>67.599999999999994</v>
      </c>
      <c r="F32" s="75">
        <v>121.5</v>
      </c>
      <c r="G32" s="75">
        <v>23.5</v>
      </c>
      <c r="H32" s="75">
        <v>67.2</v>
      </c>
    </row>
    <row r="33" spans="1:8" x14ac:dyDescent="0.15">
      <c r="A33" s="77"/>
      <c r="B33" s="74">
        <v>24</v>
      </c>
      <c r="C33" s="75">
        <v>122.1</v>
      </c>
      <c r="D33" s="75">
        <v>24</v>
      </c>
      <c r="E33" s="75">
        <v>67.400000000000006</v>
      </c>
      <c r="F33" s="75">
        <v>121.3</v>
      </c>
      <c r="G33" s="75">
        <v>23.6</v>
      </c>
      <c r="H33" s="75">
        <v>67.099999999999994</v>
      </c>
    </row>
    <row r="34" spans="1:8" x14ac:dyDescent="0.15">
      <c r="A34" s="77"/>
      <c r="B34" s="74">
        <v>25</v>
      </c>
      <c r="C34" s="75">
        <v>122</v>
      </c>
      <c r="D34" s="75">
        <v>23.8</v>
      </c>
      <c r="E34" s="75">
        <v>67.3</v>
      </c>
      <c r="F34" s="75">
        <v>121.2</v>
      </c>
      <c r="G34" s="75">
        <v>23.1</v>
      </c>
      <c r="H34" s="75">
        <v>67.099999999999994</v>
      </c>
    </row>
    <row r="35" spans="1:8" x14ac:dyDescent="0.15">
      <c r="A35" s="77"/>
      <c r="B35" s="74">
        <v>26</v>
      </c>
      <c r="C35" s="75">
        <v>122</v>
      </c>
      <c r="D35" s="75">
        <v>23.7</v>
      </c>
      <c r="E35" s="75">
        <v>67.3</v>
      </c>
      <c r="F35" s="75">
        <v>121.4</v>
      </c>
      <c r="G35" s="75">
        <v>23.2</v>
      </c>
      <c r="H35" s="75">
        <v>67</v>
      </c>
    </row>
    <row r="36" spans="1:8" x14ac:dyDescent="0.15">
      <c r="A36" s="77"/>
      <c r="B36" s="74">
        <v>27</v>
      </c>
      <c r="C36" s="75">
        <v>122.2</v>
      </c>
      <c r="D36" s="75">
        <v>24.1</v>
      </c>
      <c r="E36" s="75">
        <v>67.400000000000006</v>
      </c>
      <c r="F36" s="75">
        <v>121.1</v>
      </c>
      <c r="G36" s="75">
        <v>23.5</v>
      </c>
      <c r="H36" s="75">
        <v>67</v>
      </c>
    </row>
    <row r="37" spans="1:8" x14ac:dyDescent="0.15">
      <c r="A37" s="77"/>
      <c r="B37" s="74">
        <v>28</v>
      </c>
      <c r="C37" s="75">
        <v>122.1</v>
      </c>
      <c r="D37" s="75">
        <v>24.1</v>
      </c>
      <c r="E37" s="78" t="s">
        <v>101</v>
      </c>
      <c r="F37" s="75">
        <v>121.1</v>
      </c>
      <c r="G37" s="75">
        <v>23.4</v>
      </c>
      <c r="H37" s="78" t="s">
        <v>101</v>
      </c>
    </row>
    <row r="38" spans="1:8" x14ac:dyDescent="0.15">
      <c r="A38" s="77"/>
      <c r="B38" s="74">
        <v>29</v>
      </c>
      <c r="C38" s="75">
        <v>121.66132969642753</v>
      </c>
      <c r="D38" s="75">
        <v>23.68032562587122</v>
      </c>
      <c r="E38" s="78" t="s">
        <v>101</v>
      </c>
      <c r="F38" s="75">
        <v>121.02319291126297</v>
      </c>
      <c r="G38" s="75">
        <v>23.414307228053907</v>
      </c>
      <c r="H38" s="78" t="s">
        <v>101</v>
      </c>
    </row>
    <row r="39" spans="1:8" x14ac:dyDescent="0.15">
      <c r="A39" s="77"/>
      <c r="B39" s="74">
        <v>30</v>
      </c>
      <c r="C39" s="75">
        <v>121.92198389784581</v>
      </c>
      <c r="D39" s="75">
        <v>23.948123368117511</v>
      </c>
      <c r="E39" s="78" t="s">
        <v>101</v>
      </c>
      <c r="F39" s="75">
        <v>121.30650885993913</v>
      </c>
      <c r="G39" s="75">
        <v>23.486242586339014</v>
      </c>
      <c r="H39" s="78" t="s">
        <v>101</v>
      </c>
    </row>
    <row r="40" spans="1:8" x14ac:dyDescent="0.15">
      <c r="A40" s="77"/>
      <c r="B40" s="74" t="s">
        <v>102</v>
      </c>
      <c r="C40" s="75">
        <v>122.1</v>
      </c>
      <c r="D40" s="75">
        <v>24.2</v>
      </c>
      <c r="E40" s="78" t="s">
        <v>73</v>
      </c>
      <c r="F40" s="75">
        <v>121.5</v>
      </c>
      <c r="G40" s="75">
        <v>23.4</v>
      </c>
      <c r="H40" s="78" t="s">
        <v>101</v>
      </c>
    </row>
    <row r="41" spans="1:8" x14ac:dyDescent="0.15">
      <c r="A41" s="77"/>
      <c r="B41" s="74">
        <v>2</v>
      </c>
      <c r="C41" s="75">
        <v>123.5</v>
      </c>
      <c r="D41" s="75">
        <v>25.3</v>
      </c>
      <c r="E41" s="78" t="s">
        <v>73</v>
      </c>
      <c r="F41" s="75">
        <v>122.4</v>
      </c>
      <c r="G41" s="75">
        <v>23.9</v>
      </c>
      <c r="H41" s="78" t="s">
        <v>101</v>
      </c>
    </row>
    <row r="42" spans="1:8" x14ac:dyDescent="0.15">
      <c r="A42" s="77"/>
      <c r="B42" s="74">
        <v>3</v>
      </c>
      <c r="C42" s="75">
        <v>122.5</v>
      </c>
      <c r="D42" s="75">
        <v>24.5</v>
      </c>
      <c r="E42" s="78" t="s">
        <v>73</v>
      </c>
      <c r="F42" s="75">
        <v>121.6</v>
      </c>
      <c r="G42" s="75">
        <v>23.8</v>
      </c>
      <c r="H42" s="78" t="s">
        <v>101</v>
      </c>
    </row>
    <row r="43" spans="1:8" x14ac:dyDescent="0.15">
      <c r="A43" s="77"/>
      <c r="B43" s="74">
        <v>4</v>
      </c>
      <c r="C43" s="75">
        <v>123.1</v>
      </c>
      <c r="D43" s="75">
        <v>24.7</v>
      </c>
      <c r="E43" s="78" t="s">
        <v>73</v>
      </c>
      <c r="F43" s="75">
        <v>121.6</v>
      </c>
      <c r="G43" s="75">
        <v>23.6</v>
      </c>
      <c r="H43" s="78" t="s">
        <v>101</v>
      </c>
    </row>
    <row r="44" spans="1:8" x14ac:dyDescent="0.15">
      <c r="A44" s="79"/>
      <c r="B44" s="7"/>
      <c r="C44" s="80"/>
      <c r="D44" s="80"/>
      <c r="E44" s="80"/>
      <c r="F44" s="80"/>
      <c r="G44" s="80"/>
      <c r="H44" s="80"/>
    </row>
    <row r="45" spans="1:8" x14ac:dyDescent="0.15">
      <c r="A45" s="256">
        <v>3</v>
      </c>
      <c r="B45" s="72">
        <v>16</v>
      </c>
      <c r="C45" s="73">
        <v>127.8</v>
      </c>
      <c r="D45" s="73">
        <v>27.3</v>
      </c>
      <c r="E45" s="73">
        <v>70</v>
      </c>
      <c r="F45" s="73">
        <v>127.3</v>
      </c>
      <c r="G45" s="73">
        <v>26.7</v>
      </c>
      <c r="H45" s="73">
        <v>69.8</v>
      </c>
    </row>
    <row r="46" spans="1:8" x14ac:dyDescent="0.15">
      <c r="A46" s="216"/>
      <c r="B46" s="74">
        <v>17</v>
      </c>
      <c r="C46" s="75">
        <v>128.19999999999999</v>
      </c>
      <c r="D46" s="75">
        <v>27.6</v>
      </c>
      <c r="E46" s="75">
        <v>70.400000000000006</v>
      </c>
      <c r="F46" s="75">
        <v>127.2</v>
      </c>
      <c r="G46" s="75">
        <v>26.2</v>
      </c>
      <c r="H46" s="75">
        <v>69.8</v>
      </c>
    </row>
    <row r="47" spans="1:8" x14ac:dyDescent="0.15">
      <c r="A47" s="216"/>
      <c r="B47" s="74">
        <v>18</v>
      </c>
      <c r="C47" s="75">
        <v>128.30000000000001</v>
      </c>
      <c r="D47" s="75">
        <v>27.6</v>
      </c>
      <c r="E47" s="75">
        <v>70.3</v>
      </c>
      <c r="F47" s="75">
        <v>127.1</v>
      </c>
      <c r="G47" s="75">
        <v>26.1</v>
      </c>
      <c r="H47" s="75">
        <v>69.7</v>
      </c>
    </row>
    <row r="48" spans="1:8" x14ac:dyDescent="0.15">
      <c r="A48" s="216"/>
      <c r="B48" s="74">
        <v>19</v>
      </c>
      <c r="C48" s="75">
        <v>127.9</v>
      </c>
      <c r="D48" s="75">
        <v>27.6</v>
      </c>
      <c r="E48" s="75">
        <v>70.3</v>
      </c>
      <c r="F48" s="75">
        <v>127</v>
      </c>
      <c r="G48" s="75">
        <v>26.6</v>
      </c>
      <c r="H48" s="75">
        <v>69.8</v>
      </c>
    </row>
    <row r="49" spans="1:15" x14ac:dyDescent="0.15">
      <c r="A49" s="216"/>
      <c r="B49" s="74">
        <v>20</v>
      </c>
      <c r="C49" s="76">
        <v>127.8</v>
      </c>
      <c r="D49" s="75">
        <v>27.3</v>
      </c>
      <c r="E49" s="75">
        <v>70.3</v>
      </c>
      <c r="F49" s="75">
        <v>127.3</v>
      </c>
      <c r="G49" s="75">
        <v>26.7</v>
      </c>
      <c r="H49" s="75">
        <v>70</v>
      </c>
    </row>
    <row r="50" spans="1:15" x14ac:dyDescent="0.15">
      <c r="A50" s="216"/>
      <c r="B50" s="74">
        <v>21</v>
      </c>
      <c r="C50" s="75">
        <v>127.7</v>
      </c>
      <c r="D50" s="75">
        <v>26.9</v>
      </c>
      <c r="E50" s="75">
        <v>69.7</v>
      </c>
      <c r="F50" s="75">
        <v>127.2</v>
      </c>
      <c r="G50" s="75">
        <v>26.3</v>
      </c>
      <c r="H50" s="75">
        <v>69.7</v>
      </c>
    </row>
    <row r="51" spans="1:15" x14ac:dyDescent="0.15">
      <c r="A51" s="216"/>
      <c r="B51" s="74">
        <v>22</v>
      </c>
      <c r="C51" s="75">
        <v>127.6</v>
      </c>
      <c r="D51" s="75">
        <v>27.1</v>
      </c>
      <c r="E51" s="75">
        <v>70</v>
      </c>
      <c r="F51" s="75">
        <v>127</v>
      </c>
      <c r="G51" s="75">
        <v>26.3</v>
      </c>
      <c r="H51" s="75">
        <v>69.7</v>
      </c>
    </row>
    <row r="52" spans="1:15" x14ac:dyDescent="0.15">
      <c r="A52" s="77"/>
      <c r="B52" s="74">
        <v>23</v>
      </c>
      <c r="C52" s="75">
        <v>127.9</v>
      </c>
      <c r="D52" s="75">
        <v>27.1</v>
      </c>
      <c r="E52" s="75">
        <v>70</v>
      </c>
      <c r="F52" s="75">
        <v>126.9</v>
      </c>
      <c r="G52" s="75">
        <v>26.4</v>
      </c>
      <c r="H52" s="75">
        <v>69.400000000000006</v>
      </c>
    </row>
    <row r="53" spans="1:15" x14ac:dyDescent="0.15">
      <c r="A53" s="77"/>
      <c r="B53" s="74">
        <v>24</v>
      </c>
      <c r="C53" s="75">
        <v>128.4</v>
      </c>
      <c r="D53" s="75">
        <v>27.6</v>
      </c>
      <c r="E53" s="75">
        <v>70.2</v>
      </c>
      <c r="F53" s="75">
        <v>127.3</v>
      </c>
      <c r="G53" s="75">
        <v>26.6</v>
      </c>
      <c r="H53" s="75">
        <v>69.8</v>
      </c>
    </row>
    <row r="54" spans="1:15" x14ac:dyDescent="0.15">
      <c r="A54" s="77"/>
      <c r="B54" s="74">
        <v>25</v>
      </c>
      <c r="C54" s="75">
        <v>127.7</v>
      </c>
      <c r="D54" s="75">
        <v>27</v>
      </c>
      <c r="E54" s="75">
        <v>69.7</v>
      </c>
      <c r="F54" s="75">
        <v>127</v>
      </c>
      <c r="G54" s="75">
        <v>26.5</v>
      </c>
      <c r="H54" s="75">
        <v>69.599999999999994</v>
      </c>
    </row>
    <row r="55" spans="1:15" x14ac:dyDescent="0.15">
      <c r="A55" s="77"/>
      <c r="B55" s="74">
        <v>26</v>
      </c>
      <c r="C55" s="75">
        <v>127.8</v>
      </c>
      <c r="D55" s="75">
        <v>27</v>
      </c>
      <c r="E55" s="75">
        <v>70</v>
      </c>
      <c r="F55" s="75">
        <v>127.1</v>
      </c>
      <c r="G55" s="75">
        <v>26</v>
      </c>
      <c r="H55" s="75">
        <v>69.7</v>
      </c>
    </row>
    <row r="56" spans="1:15" x14ac:dyDescent="0.15">
      <c r="A56" s="77"/>
      <c r="B56" s="74">
        <v>27</v>
      </c>
      <c r="C56" s="75">
        <v>127.6</v>
      </c>
      <c r="D56" s="75">
        <v>26.9</v>
      </c>
      <c r="E56" s="75">
        <v>69.900000000000006</v>
      </c>
      <c r="F56" s="75">
        <v>127.1</v>
      </c>
      <c r="G56" s="75">
        <v>26.2</v>
      </c>
      <c r="H56" s="75">
        <v>69.7</v>
      </c>
    </row>
    <row r="57" spans="1:15" x14ac:dyDescent="0.15">
      <c r="A57" s="77"/>
      <c r="B57" s="74">
        <v>28</v>
      </c>
      <c r="C57" s="75">
        <v>127.9</v>
      </c>
      <c r="D57" s="75">
        <v>27.3</v>
      </c>
      <c r="E57" s="78" t="s">
        <v>101</v>
      </c>
      <c r="F57" s="75">
        <v>127</v>
      </c>
      <c r="G57" s="75">
        <v>26.6</v>
      </c>
      <c r="H57" s="78" t="s">
        <v>101</v>
      </c>
    </row>
    <row r="58" spans="1:15" x14ac:dyDescent="0.15">
      <c r="A58" s="77"/>
      <c r="B58" s="74">
        <v>29</v>
      </c>
      <c r="C58" s="75">
        <v>127.85577422615111</v>
      </c>
      <c r="D58" s="75">
        <v>27.231889767283842</v>
      </c>
      <c r="E58" s="78" t="s">
        <v>101</v>
      </c>
      <c r="F58" s="75">
        <v>126.84245415433338</v>
      </c>
      <c r="G58" s="75">
        <v>26.36403387524345</v>
      </c>
      <c r="H58" s="78" t="s">
        <v>101</v>
      </c>
    </row>
    <row r="59" spans="1:15" x14ac:dyDescent="0.15">
      <c r="A59" s="77"/>
      <c r="B59" s="74">
        <v>30</v>
      </c>
      <c r="C59" s="75">
        <v>127.3890097112151</v>
      </c>
      <c r="D59" s="75">
        <v>26.65915877136479</v>
      </c>
      <c r="E59" s="78" t="s">
        <v>101</v>
      </c>
      <c r="F59" s="75">
        <v>126.87581611882331</v>
      </c>
      <c r="G59" s="75">
        <v>26.355786326377256</v>
      </c>
      <c r="H59" s="78" t="s">
        <v>101</v>
      </c>
    </row>
    <row r="60" spans="1:15" x14ac:dyDescent="0.15">
      <c r="A60" s="77"/>
      <c r="B60" s="74" t="s">
        <v>102</v>
      </c>
      <c r="C60" s="75">
        <v>128.1</v>
      </c>
      <c r="D60" s="75">
        <v>27.2</v>
      </c>
      <c r="E60" s="78" t="s">
        <v>73</v>
      </c>
      <c r="F60" s="75">
        <v>127.3</v>
      </c>
      <c r="G60" s="75">
        <v>27</v>
      </c>
      <c r="H60" s="78" t="s">
        <v>73</v>
      </c>
      <c r="L60" s="78"/>
    </row>
    <row r="61" spans="1:15" x14ac:dyDescent="0.15">
      <c r="A61" s="77"/>
      <c r="B61" s="74">
        <v>2</v>
      </c>
      <c r="C61" s="75">
        <v>129.80000000000001</v>
      </c>
      <c r="D61" s="75">
        <v>29</v>
      </c>
      <c r="E61" s="78" t="s">
        <v>73</v>
      </c>
      <c r="F61" s="75">
        <v>128.69999999999999</v>
      </c>
      <c r="G61" s="75">
        <v>27.6</v>
      </c>
      <c r="H61" s="78" t="s">
        <v>73</v>
      </c>
      <c r="L61" s="78"/>
    </row>
    <row r="62" spans="1:15" x14ac:dyDescent="0.15">
      <c r="A62" s="77"/>
      <c r="B62" s="74">
        <v>3</v>
      </c>
      <c r="C62" s="75">
        <v>128.1</v>
      </c>
      <c r="D62" s="75">
        <v>27.4</v>
      </c>
      <c r="E62" s="78" t="s">
        <v>73</v>
      </c>
      <c r="F62" s="75">
        <v>127.5</v>
      </c>
      <c r="G62" s="75">
        <v>26.7</v>
      </c>
      <c r="H62" s="78" t="s">
        <v>73</v>
      </c>
      <c r="L62" s="78"/>
    </row>
    <row r="63" spans="1:15" x14ac:dyDescent="0.15">
      <c r="A63" s="77"/>
      <c r="B63" s="74">
        <v>4</v>
      </c>
      <c r="C63" s="75">
        <v>128.69999999999999</v>
      </c>
      <c r="D63" s="75">
        <v>28.1</v>
      </c>
      <c r="E63" s="78" t="s">
        <v>73</v>
      </c>
      <c r="F63" s="75">
        <v>127.5</v>
      </c>
      <c r="G63" s="75">
        <v>26.9</v>
      </c>
      <c r="H63" s="78" t="s">
        <v>73</v>
      </c>
      <c r="L63" s="78"/>
    </row>
    <row r="64" spans="1:15" x14ac:dyDescent="0.15">
      <c r="A64" s="79"/>
      <c r="B64" s="7"/>
      <c r="C64" s="80"/>
      <c r="D64" s="80"/>
      <c r="E64" s="80"/>
      <c r="F64" s="80"/>
      <c r="G64" s="80"/>
      <c r="H64" s="80"/>
      <c r="L64" s="78"/>
      <c r="O64" s="78"/>
    </row>
    <row r="65" spans="1:15" x14ac:dyDescent="0.15">
      <c r="A65" s="256">
        <v>4</v>
      </c>
      <c r="B65" s="72">
        <v>16</v>
      </c>
      <c r="C65" s="73">
        <v>133.30000000000001</v>
      </c>
      <c r="D65" s="73">
        <v>30.9</v>
      </c>
      <c r="E65" s="73">
        <v>72.5</v>
      </c>
      <c r="F65" s="73">
        <v>132.9</v>
      </c>
      <c r="G65" s="73">
        <v>29.9</v>
      </c>
      <c r="H65" s="73">
        <v>72.5</v>
      </c>
      <c r="L65" s="78"/>
      <c r="O65" s="78"/>
    </row>
    <row r="66" spans="1:15" x14ac:dyDescent="0.15">
      <c r="A66" s="216"/>
      <c r="B66" s="74">
        <v>17</v>
      </c>
      <c r="C66" s="75">
        <v>133.19999999999999</v>
      </c>
      <c r="D66" s="75">
        <v>31</v>
      </c>
      <c r="E66" s="75">
        <v>72.5</v>
      </c>
      <c r="F66" s="75">
        <v>133.30000000000001</v>
      </c>
      <c r="G66" s="75">
        <v>30.3</v>
      </c>
      <c r="H66" s="75">
        <v>72.599999999999994</v>
      </c>
      <c r="L66" s="78"/>
      <c r="O66" s="78"/>
    </row>
    <row r="67" spans="1:15" x14ac:dyDescent="0.15">
      <c r="A67" s="216"/>
      <c r="B67" s="74">
        <v>18</v>
      </c>
      <c r="C67" s="75">
        <v>133.5</v>
      </c>
      <c r="D67" s="75">
        <v>31</v>
      </c>
      <c r="E67" s="75">
        <v>72.599999999999994</v>
      </c>
      <c r="F67" s="75">
        <v>132.9</v>
      </c>
      <c r="G67" s="75">
        <v>29.3</v>
      </c>
      <c r="H67" s="75">
        <v>72.3</v>
      </c>
      <c r="L67" s="78"/>
      <c r="O67" s="78"/>
    </row>
    <row r="68" spans="1:15" x14ac:dyDescent="0.15">
      <c r="A68" s="216"/>
      <c r="B68" s="74">
        <v>19</v>
      </c>
      <c r="C68" s="75">
        <v>133.30000000000001</v>
      </c>
      <c r="D68" s="75">
        <v>30.9</v>
      </c>
      <c r="E68" s="75">
        <v>72.5</v>
      </c>
      <c r="F68" s="75">
        <v>133.1</v>
      </c>
      <c r="G68" s="75">
        <v>29.5</v>
      </c>
      <c r="H68" s="75">
        <v>72.400000000000006</v>
      </c>
      <c r="L68" s="78"/>
      <c r="O68" s="78"/>
    </row>
    <row r="69" spans="1:15" x14ac:dyDescent="0.15">
      <c r="A69" s="216"/>
      <c r="B69" s="74">
        <v>20</v>
      </c>
      <c r="C69" s="76">
        <v>133.5</v>
      </c>
      <c r="D69" s="75">
        <v>30.9</v>
      </c>
      <c r="E69" s="75">
        <v>72.8</v>
      </c>
      <c r="F69" s="75">
        <v>132.9</v>
      </c>
      <c r="G69" s="75">
        <v>29.6</v>
      </c>
      <c r="H69" s="75">
        <v>72.5</v>
      </c>
      <c r="L69" s="78"/>
      <c r="O69" s="78"/>
    </row>
    <row r="70" spans="1:15" x14ac:dyDescent="0.15">
      <c r="A70" s="216"/>
      <c r="B70" s="74">
        <v>21</v>
      </c>
      <c r="C70" s="75">
        <v>133.1</v>
      </c>
      <c r="D70" s="75">
        <v>30.5</v>
      </c>
      <c r="E70" s="75">
        <v>72.5</v>
      </c>
      <c r="F70" s="75">
        <v>133.19999999999999</v>
      </c>
      <c r="G70" s="75">
        <v>29.9</v>
      </c>
      <c r="H70" s="75">
        <v>72.599999999999994</v>
      </c>
      <c r="L70" s="78"/>
      <c r="O70" s="78"/>
    </row>
    <row r="71" spans="1:15" x14ac:dyDescent="0.15">
      <c r="A71" s="216"/>
      <c r="B71" s="74">
        <v>22</v>
      </c>
      <c r="C71" s="75">
        <v>132.9</v>
      </c>
      <c r="D71" s="75">
        <v>30.3</v>
      </c>
      <c r="E71" s="75">
        <v>72.3</v>
      </c>
      <c r="F71" s="75">
        <v>133.30000000000001</v>
      </c>
      <c r="G71" s="75">
        <v>29.9</v>
      </c>
      <c r="H71" s="75">
        <v>72.5</v>
      </c>
      <c r="L71" s="78"/>
      <c r="O71" s="78"/>
    </row>
    <row r="72" spans="1:15" x14ac:dyDescent="0.15">
      <c r="A72" s="77"/>
      <c r="B72" s="74">
        <v>23</v>
      </c>
      <c r="C72" s="75">
        <v>132.9</v>
      </c>
      <c r="D72" s="75">
        <v>30.3</v>
      </c>
      <c r="E72" s="75">
        <v>72.3</v>
      </c>
      <c r="F72" s="75">
        <v>132.9</v>
      </c>
      <c r="G72" s="75">
        <v>29.5</v>
      </c>
      <c r="H72" s="75">
        <v>72.3</v>
      </c>
    </row>
    <row r="73" spans="1:15" x14ac:dyDescent="0.15">
      <c r="A73" s="77"/>
      <c r="B73" s="74">
        <v>24</v>
      </c>
      <c r="C73" s="75">
        <v>133.30000000000001</v>
      </c>
      <c r="D73" s="75">
        <v>30.7</v>
      </c>
      <c r="E73" s="75">
        <v>72.3</v>
      </c>
      <c r="F73" s="75">
        <v>132.9</v>
      </c>
      <c r="G73" s="75">
        <v>29.8</v>
      </c>
      <c r="H73" s="75">
        <v>72.099999999999994</v>
      </c>
    </row>
    <row r="74" spans="1:15" x14ac:dyDescent="0.15">
      <c r="A74" s="77"/>
      <c r="B74" s="74">
        <v>25</v>
      </c>
      <c r="C74" s="75">
        <v>133.6</v>
      </c>
      <c r="D74" s="75">
        <v>30.8</v>
      </c>
      <c r="E74" s="75">
        <v>72.5</v>
      </c>
      <c r="F74" s="75">
        <v>133.19999999999999</v>
      </c>
      <c r="G74" s="75">
        <v>29.8</v>
      </c>
      <c r="H74" s="75">
        <v>72.599999999999994</v>
      </c>
    </row>
    <row r="75" spans="1:15" x14ac:dyDescent="0.15">
      <c r="A75" s="77"/>
      <c r="B75" s="74">
        <v>26</v>
      </c>
      <c r="C75" s="75">
        <v>133</v>
      </c>
      <c r="D75" s="75">
        <v>30.2</v>
      </c>
      <c r="E75" s="75">
        <v>72.2</v>
      </c>
      <c r="F75" s="75">
        <v>133.1</v>
      </c>
      <c r="G75" s="75">
        <v>29.8</v>
      </c>
      <c r="H75" s="75">
        <v>72.400000000000006</v>
      </c>
    </row>
    <row r="76" spans="1:15" x14ac:dyDescent="0.15">
      <c r="A76" s="77"/>
      <c r="B76" s="74">
        <v>27</v>
      </c>
      <c r="C76" s="75">
        <v>133.1</v>
      </c>
      <c r="D76" s="75">
        <v>30.3</v>
      </c>
      <c r="E76" s="75">
        <v>72.400000000000006</v>
      </c>
      <c r="F76" s="75">
        <v>133.1</v>
      </c>
      <c r="G76" s="75">
        <v>29.4</v>
      </c>
      <c r="H76" s="75">
        <v>72.5</v>
      </c>
    </row>
    <row r="77" spans="1:15" x14ac:dyDescent="0.15">
      <c r="A77" s="77"/>
      <c r="B77" s="74">
        <v>28</v>
      </c>
      <c r="C77" s="75">
        <v>132.9</v>
      </c>
      <c r="D77" s="75">
        <v>30.3</v>
      </c>
      <c r="E77" s="78" t="s">
        <v>101</v>
      </c>
      <c r="F77" s="75">
        <v>133.30000000000001</v>
      </c>
      <c r="G77" s="75">
        <v>29.7</v>
      </c>
      <c r="H77" s="78" t="s">
        <v>101</v>
      </c>
    </row>
    <row r="78" spans="1:15" x14ac:dyDescent="0.15">
      <c r="A78" s="77"/>
      <c r="B78" s="74">
        <v>29</v>
      </c>
      <c r="C78" s="75">
        <v>133.1439717286022</v>
      </c>
      <c r="D78" s="75">
        <v>30.574751817419173</v>
      </c>
      <c r="E78" s="78" t="s">
        <v>101</v>
      </c>
      <c r="F78" s="75">
        <v>132.86107966032895</v>
      </c>
      <c r="G78" s="75">
        <v>29.867329521612689</v>
      </c>
      <c r="H78" s="78" t="s">
        <v>101</v>
      </c>
    </row>
    <row r="79" spans="1:15" x14ac:dyDescent="0.15">
      <c r="A79" s="77"/>
      <c r="B79" s="74">
        <v>30</v>
      </c>
      <c r="C79" s="75">
        <v>133.21395078258689</v>
      </c>
      <c r="D79" s="75">
        <v>30.634680577642449</v>
      </c>
      <c r="E79" s="78" t="s">
        <v>101</v>
      </c>
      <c r="F79" s="75">
        <v>132.66591861505495</v>
      </c>
      <c r="G79" s="75">
        <v>29.555119200140698</v>
      </c>
      <c r="H79" s="78" t="s">
        <v>101</v>
      </c>
    </row>
    <row r="80" spans="1:15" x14ac:dyDescent="0.15">
      <c r="A80" s="77"/>
      <c r="B80" s="74" t="s">
        <v>102</v>
      </c>
      <c r="C80" s="75">
        <v>133.4</v>
      </c>
      <c r="D80" s="75">
        <v>30.7</v>
      </c>
      <c r="E80" s="78" t="s">
        <v>73</v>
      </c>
      <c r="F80" s="75">
        <v>133.19999999999999</v>
      </c>
      <c r="G80" s="75">
        <v>29.6</v>
      </c>
      <c r="H80" s="78" t="s">
        <v>73</v>
      </c>
    </row>
    <row r="81" spans="1:8" x14ac:dyDescent="0.15">
      <c r="A81" s="77"/>
      <c r="B81" s="74">
        <v>2</v>
      </c>
      <c r="C81" s="75">
        <v>134.80000000000001</v>
      </c>
      <c r="D81" s="75">
        <v>32.200000000000003</v>
      </c>
      <c r="E81" s="78" t="s">
        <v>73</v>
      </c>
      <c r="F81" s="75">
        <v>134.9</v>
      </c>
      <c r="G81" s="75">
        <v>31.1</v>
      </c>
      <c r="H81" s="78" t="s">
        <v>73</v>
      </c>
    </row>
    <row r="82" spans="1:8" x14ac:dyDescent="0.15">
      <c r="A82" s="77"/>
      <c r="B82" s="74">
        <v>3</v>
      </c>
      <c r="C82" s="75">
        <v>134.1</v>
      </c>
      <c r="D82" s="75">
        <v>31.5</v>
      </c>
      <c r="E82" s="78" t="s">
        <v>73</v>
      </c>
      <c r="F82" s="75">
        <v>134.19999999999999</v>
      </c>
      <c r="G82" s="75">
        <v>30.4</v>
      </c>
      <c r="H82" s="78" t="s">
        <v>73</v>
      </c>
    </row>
    <row r="83" spans="1:8" x14ac:dyDescent="0.15">
      <c r="A83" s="77"/>
      <c r="B83" s="74">
        <v>4</v>
      </c>
      <c r="C83" s="75">
        <v>133.6</v>
      </c>
      <c r="D83" s="75">
        <v>31.6</v>
      </c>
      <c r="E83" s="78" t="s">
        <v>73</v>
      </c>
      <c r="F83" s="75">
        <v>134.19999999999999</v>
      </c>
      <c r="G83" s="75">
        <v>30.5</v>
      </c>
      <c r="H83" s="78" t="s">
        <v>73</v>
      </c>
    </row>
    <row r="84" spans="1:8" x14ac:dyDescent="0.15">
      <c r="A84" s="79"/>
      <c r="B84" s="7"/>
      <c r="C84" s="80"/>
      <c r="D84" s="80"/>
      <c r="E84" s="80"/>
      <c r="F84" s="80"/>
      <c r="G84" s="80"/>
      <c r="H84" s="80"/>
    </row>
    <row r="85" spans="1:8" x14ac:dyDescent="0.15">
      <c r="A85" s="256">
        <v>5</v>
      </c>
      <c r="B85" s="72">
        <v>16</v>
      </c>
      <c r="C85" s="73">
        <v>139</v>
      </c>
      <c r="D85" s="73">
        <v>34.700000000000003</v>
      </c>
      <c r="E85" s="73">
        <v>74.8</v>
      </c>
      <c r="F85" s="73">
        <v>139.9</v>
      </c>
      <c r="G85" s="73">
        <v>34.1</v>
      </c>
      <c r="H85" s="73">
        <v>75.5</v>
      </c>
    </row>
    <row r="86" spans="1:8" x14ac:dyDescent="0.15">
      <c r="A86" s="216"/>
      <c r="B86" s="74">
        <v>17</v>
      </c>
      <c r="C86" s="75">
        <v>138.6</v>
      </c>
      <c r="D86" s="75">
        <v>34.5</v>
      </c>
      <c r="E86" s="75">
        <v>74.5</v>
      </c>
      <c r="F86" s="75">
        <v>139.69999999999999</v>
      </c>
      <c r="G86" s="75">
        <v>34.299999999999997</v>
      </c>
      <c r="H86" s="75">
        <v>75.400000000000006</v>
      </c>
    </row>
    <row r="87" spans="1:8" x14ac:dyDescent="0.15">
      <c r="A87" s="216"/>
      <c r="B87" s="74">
        <v>18</v>
      </c>
      <c r="C87" s="75">
        <v>138.69999999999999</v>
      </c>
      <c r="D87" s="75">
        <v>34.700000000000003</v>
      </c>
      <c r="E87" s="75">
        <v>74.900000000000006</v>
      </c>
      <c r="F87" s="75">
        <v>139.9</v>
      </c>
      <c r="G87" s="75">
        <v>34.299999999999997</v>
      </c>
      <c r="H87" s="75">
        <v>75.7</v>
      </c>
    </row>
    <row r="88" spans="1:8" x14ac:dyDescent="0.15">
      <c r="A88" s="216"/>
      <c r="B88" s="74">
        <v>19</v>
      </c>
      <c r="C88" s="75">
        <v>138.80000000000001</v>
      </c>
      <c r="D88" s="75">
        <v>34.700000000000003</v>
      </c>
      <c r="E88" s="75">
        <v>74.8</v>
      </c>
      <c r="F88" s="75">
        <v>139.6</v>
      </c>
      <c r="G88" s="75">
        <v>33.5</v>
      </c>
      <c r="H88" s="75">
        <v>75.400000000000006</v>
      </c>
    </row>
    <row r="89" spans="1:8" x14ac:dyDescent="0.15">
      <c r="A89" s="216"/>
      <c r="B89" s="74">
        <v>20</v>
      </c>
      <c r="C89" s="76">
        <v>139</v>
      </c>
      <c r="D89" s="75">
        <v>34.700000000000003</v>
      </c>
      <c r="E89" s="75">
        <v>75</v>
      </c>
      <c r="F89" s="75">
        <v>139.80000000000001</v>
      </c>
      <c r="G89" s="75">
        <v>33.799999999999997</v>
      </c>
      <c r="H89" s="75">
        <v>75.7</v>
      </c>
    </row>
    <row r="90" spans="1:8" x14ac:dyDescent="0.15">
      <c r="A90" s="216"/>
      <c r="B90" s="74">
        <v>21</v>
      </c>
      <c r="C90" s="75">
        <v>138.69999999999999</v>
      </c>
      <c r="D90" s="75">
        <v>34.299999999999997</v>
      </c>
      <c r="E90" s="75">
        <v>75.2</v>
      </c>
      <c r="F90" s="75">
        <v>139.4</v>
      </c>
      <c r="G90" s="75">
        <v>33.5</v>
      </c>
      <c r="H90" s="75">
        <v>75.599999999999994</v>
      </c>
    </row>
    <row r="91" spans="1:8" x14ac:dyDescent="0.15">
      <c r="A91" s="216"/>
      <c r="B91" s="74">
        <v>22</v>
      </c>
      <c r="C91" s="75">
        <v>138.4</v>
      </c>
      <c r="D91" s="75">
        <v>33.9</v>
      </c>
      <c r="E91" s="75">
        <v>74.7</v>
      </c>
      <c r="F91" s="75">
        <v>139.80000000000001</v>
      </c>
      <c r="G91" s="75">
        <v>34</v>
      </c>
      <c r="H91" s="75">
        <v>75.7</v>
      </c>
    </row>
    <row r="92" spans="1:8" x14ac:dyDescent="0.15">
      <c r="A92" s="77"/>
      <c r="B92" s="74">
        <v>23</v>
      </c>
      <c r="C92" s="75">
        <v>138.30000000000001</v>
      </c>
      <c r="D92" s="75">
        <v>33.700000000000003</v>
      </c>
      <c r="E92" s="75">
        <v>74.400000000000006</v>
      </c>
      <c r="F92" s="75">
        <v>139.80000000000001</v>
      </c>
      <c r="G92" s="75">
        <v>33.799999999999997</v>
      </c>
      <c r="H92" s="75">
        <v>75.599999999999994</v>
      </c>
    </row>
    <row r="93" spans="1:8" x14ac:dyDescent="0.15">
      <c r="A93" s="77"/>
      <c r="B93" s="74">
        <v>24</v>
      </c>
      <c r="C93" s="75">
        <v>138.19999999999999</v>
      </c>
      <c r="D93" s="75">
        <v>34</v>
      </c>
      <c r="E93" s="75">
        <v>74.599999999999994</v>
      </c>
      <c r="F93" s="75">
        <v>139.6</v>
      </c>
      <c r="G93" s="75">
        <v>33.700000000000003</v>
      </c>
      <c r="H93" s="75">
        <v>75.599999999999994</v>
      </c>
    </row>
    <row r="94" spans="1:8" x14ac:dyDescent="0.15">
      <c r="A94" s="77"/>
      <c r="B94" s="74">
        <v>25</v>
      </c>
      <c r="C94" s="75">
        <v>138.80000000000001</v>
      </c>
      <c r="D94" s="75">
        <v>34.1</v>
      </c>
      <c r="E94" s="75">
        <v>74.599999999999994</v>
      </c>
      <c r="F94" s="75">
        <v>139.5</v>
      </c>
      <c r="G94" s="75">
        <v>33.799999999999997</v>
      </c>
      <c r="H94" s="75">
        <v>75.400000000000006</v>
      </c>
    </row>
    <row r="95" spans="1:8" x14ac:dyDescent="0.15">
      <c r="A95" s="77"/>
      <c r="B95" s="74">
        <v>26</v>
      </c>
      <c r="C95" s="75">
        <v>139</v>
      </c>
      <c r="D95" s="75">
        <v>34.299999999999997</v>
      </c>
      <c r="E95" s="75">
        <v>74.900000000000006</v>
      </c>
      <c r="F95" s="75">
        <v>139.80000000000001</v>
      </c>
      <c r="G95" s="75">
        <v>33.9</v>
      </c>
      <c r="H95" s="75">
        <v>75.7</v>
      </c>
    </row>
    <row r="96" spans="1:8" x14ac:dyDescent="0.15">
      <c r="A96" s="77"/>
      <c r="B96" s="74">
        <v>27</v>
      </c>
      <c r="C96" s="75">
        <v>138.30000000000001</v>
      </c>
      <c r="D96" s="75">
        <v>33.9</v>
      </c>
      <c r="E96" s="75">
        <v>74.400000000000006</v>
      </c>
      <c r="F96" s="75">
        <v>139.69999999999999</v>
      </c>
      <c r="G96" s="75">
        <v>34.1</v>
      </c>
      <c r="H96" s="75">
        <v>75.599999999999994</v>
      </c>
    </row>
    <row r="97" spans="1:8" x14ac:dyDescent="0.15">
      <c r="A97" s="77"/>
      <c r="B97" s="74">
        <v>28</v>
      </c>
      <c r="C97" s="75">
        <v>138.5</v>
      </c>
      <c r="D97" s="75">
        <v>33.9</v>
      </c>
      <c r="E97" s="78" t="s">
        <v>101</v>
      </c>
      <c r="F97" s="75">
        <v>139.69999999999999</v>
      </c>
      <c r="G97" s="75">
        <v>33.9</v>
      </c>
      <c r="H97" s="78" t="s">
        <v>101</v>
      </c>
    </row>
    <row r="98" spans="1:8" x14ac:dyDescent="0.15">
      <c r="A98" s="77"/>
      <c r="B98" s="74">
        <v>29</v>
      </c>
      <c r="C98" s="75">
        <v>138.39319435755411</v>
      </c>
      <c r="D98" s="75">
        <v>33.93944446245829</v>
      </c>
      <c r="E98" s="78" t="s">
        <v>101</v>
      </c>
      <c r="F98" s="75">
        <v>139.89719531044551</v>
      </c>
      <c r="G98" s="75">
        <v>33.650631148885374</v>
      </c>
      <c r="H98" s="78" t="s">
        <v>101</v>
      </c>
    </row>
    <row r="99" spans="1:8" x14ac:dyDescent="0.15">
      <c r="A99" s="77"/>
      <c r="B99" s="74">
        <v>30</v>
      </c>
      <c r="C99" s="75">
        <v>138.61985812356286</v>
      </c>
      <c r="D99" s="75">
        <v>34.413049622123125</v>
      </c>
      <c r="E99" s="78" t="s">
        <v>101</v>
      </c>
      <c r="F99" s="75">
        <v>139.29714700260789</v>
      </c>
      <c r="G99" s="75">
        <v>33.809714309147424</v>
      </c>
      <c r="H99" s="78" t="s">
        <v>101</v>
      </c>
    </row>
    <row r="100" spans="1:8" x14ac:dyDescent="0.15">
      <c r="A100" s="77"/>
      <c r="B100" s="74" t="s">
        <v>102</v>
      </c>
      <c r="C100" s="75">
        <v>139.1</v>
      </c>
      <c r="D100" s="75">
        <v>34.4</v>
      </c>
      <c r="E100" s="78" t="s">
        <v>73</v>
      </c>
      <c r="F100" s="75">
        <v>140.19999999999999</v>
      </c>
      <c r="G100" s="75">
        <v>34.200000000000003</v>
      </c>
      <c r="H100" s="78" t="s">
        <v>73</v>
      </c>
    </row>
    <row r="101" spans="1:8" x14ac:dyDescent="0.15">
      <c r="A101" s="77"/>
      <c r="B101" s="74">
        <v>2</v>
      </c>
      <c r="C101" s="75">
        <v>139.5</v>
      </c>
      <c r="D101" s="75">
        <v>35.6</v>
      </c>
      <c r="E101" s="78" t="s">
        <v>73</v>
      </c>
      <c r="F101" s="75">
        <v>141.9</v>
      </c>
      <c r="G101" s="75">
        <v>36.1</v>
      </c>
      <c r="H101" s="78" t="s">
        <v>73</v>
      </c>
    </row>
    <row r="102" spans="1:8" x14ac:dyDescent="0.15">
      <c r="A102" s="77"/>
      <c r="B102" s="74">
        <v>3</v>
      </c>
      <c r="C102" s="75">
        <v>139.19999999999999</v>
      </c>
      <c r="D102" s="75">
        <v>35.299999999999997</v>
      </c>
      <c r="E102" s="78" t="s">
        <v>73</v>
      </c>
      <c r="F102" s="75">
        <v>141.30000000000001</v>
      </c>
      <c r="G102" s="75">
        <v>35.4</v>
      </c>
      <c r="H102" s="78" t="s">
        <v>73</v>
      </c>
    </row>
    <row r="103" spans="1:8" x14ac:dyDescent="0.15">
      <c r="A103" s="77"/>
      <c r="B103" s="74">
        <v>4</v>
      </c>
      <c r="C103" s="75">
        <v>139.1</v>
      </c>
      <c r="D103" s="75">
        <v>35.4</v>
      </c>
      <c r="E103" s="78" t="s">
        <v>73</v>
      </c>
      <c r="F103" s="75">
        <v>140.9</v>
      </c>
      <c r="G103" s="75">
        <v>34.700000000000003</v>
      </c>
      <c r="H103" s="78" t="s">
        <v>73</v>
      </c>
    </row>
    <row r="104" spans="1:8" x14ac:dyDescent="0.15">
      <c r="A104" s="79"/>
      <c r="B104" s="7"/>
      <c r="C104" s="80"/>
      <c r="D104" s="80"/>
      <c r="E104" s="80"/>
      <c r="F104" s="80"/>
      <c r="G104" s="80"/>
      <c r="H104" s="80"/>
    </row>
    <row r="105" spans="1:8" x14ac:dyDescent="0.15">
      <c r="A105" s="256">
        <v>6</v>
      </c>
      <c r="B105" s="72">
        <v>16</v>
      </c>
      <c r="C105" s="73">
        <v>145.19999999999999</v>
      </c>
      <c r="D105" s="73">
        <v>39.5</v>
      </c>
      <c r="E105" s="73">
        <v>78</v>
      </c>
      <c r="F105" s="73">
        <v>146</v>
      </c>
      <c r="G105" s="73">
        <v>38.9</v>
      </c>
      <c r="H105" s="73">
        <v>78.900000000000006</v>
      </c>
    </row>
    <row r="106" spans="1:8" x14ac:dyDescent="0.15">
      <c r="A106" s="216"/>
      <c r="B106" s="74">
        <v>17</v>
      </c>
      <c r="C106" s="75">
        <v>145.1</v>
      </c>
      <c r="D106" s="75">
        <v>38.9</v>
      </c>
      <c r="E106" s="75">
        <v>77.7</v>
      </c>
      <c r="F106" s="75">
        <v>146.5</v>
      </c>
      <c r="G106" s="75">
        <v>38.700000000000003</v>
      </c>
      <c r="H106" s="75">
        <v>79</v>
      </c>
    </row>
    <row r="107" spans="1:8" x14ac:dyDescent="0.15">
      <c r="A107" s="216"/>
      <c r="B107" s="74">
        <v>18</v>
      </c>
      <c r="C107" s="75">
        <v>144.6</v>
      </c>
      <c r="D107" s="75">
        <v>38.799999999999997</v>
      </c>
      <c r="E107" s="75">
        <v>77.3</v>
      </c>
      <c r="F107" s="75">
        <v>146.4</v>
      </c>
      <c r="G107" s="75">
        <v>38.9</v>
      </c>
      <c r="H107" s="75">
        <v>78.8</v>
      </c>
    </row>
    <row r="108" spans="1:8" x14ac:dyDescent="0.15">
      <c r="A108" s="216"/>
      <c r="B108" s="74">
        <v>19</v>
      </c>
      <c r="C108" s="75">
        <v>144.80000000000001</v>
      </c>
      <c r="D108" s="75">
        <v>38.799999999999997</v>
      </c>
      <c r="E108" s="75">
        <v>77.5</v>
      </c>
      <c r="F108" s="75">
        <v>146.9</v>
      </c>
      <c r="G108" s="75">
        <v>39.5</v>
      </c>
      <c r="H108" s="75">
        <v>79.7</v>
      </c>
    </row>
    <row r="109" spans="1:8" x14ac:dyDescent="0.15">
      <c r="A109" s="216"/>
      <c r="B109" s="74">
        <v>20</v>
      </c>
      <c r="C109" s="76">
        <v>144.9</v>
      </c>
      <c r="D109" s="75">
        <v>38.700000000000003</v>
      </c>
      <c r="E109" s="75">
        <v>77.7</v>
      </c>
      <c r="F109" s="75">
        <v>146.4</v>
      </c>
      <c r="G109" s="75">
        <v>38.299999999999997</v>
      </c>
      <c r="H109" s="75">
        <v>78.900000000000006</v>
      </c>
    </row>
    <row r="110" spans="1:8" x14ac:dyDescent="0.15">
      <c r="A110" s="216"/>
      <c r="B110" s="74">
        <v>21</v>
      </c>
      <c r="C110" s="75">
        <v>145.19999999999999</v>
      </c>
      <c r="D110" s="75">
        <v>38.799999999999997</v>
      </c>
      <c r="E110" s="75">
        <v>77.8</v>
      </c>
      <c r="F110" s="75">
        <v>146.19999999999999</v>
      </c>
      <c r="G110" s="75">
        <v>38.299999999999997</v>
      </c>
      <c r="H110" s="75">
        <v>78.900000000000006</v>
      </c>
    </row>
    <row r="111" spans="1:8" x14ac:dyDescent="0.15">
      <c r="A111" s="216"/>
      <c r="B111" s="74">
        <v>22</v>
      </c>
      <c r="C111" s="75">
        <v>144.69999999999999</v>
      </c>
      <c r="D111" s="75">
        <v>38.700000000000003</v>
      </c>
      <c r="E111" s="75">
        <v>77.400000000000006</v>
      </c>
      <c r="F111" s="75">
        <v>145.9</v>
      </c>
      <c r="G111" s="75">
        <v>38.200000000000003</v>
      </c>
      <c r="H111" s="75">
        <v>78.7</v>
      </c>
    </row>
    <row r="112" spans="1:8" x14ac:dyDescent="0.15">
      <c r="A112" s="77"/>
      <c r="B112" s="74">
        <v>23</v>
      </c>
      <c r="C112" s="75">
        <v>144.5</v>
      </c>
      <c r="D112" s="75">
        <v>37.9</v>
      </c>
      <c r="E112" s="75">
        <v>77.3</v>
      </c>
      <c r="F112" s="75">
        <v>146.5</v>
      </c>
      <c r="G112" s="75">
        <v>38.700000000000003</v>
      </c>
      <c r="H112" s="75">
        <v>78.8</v>
      </c>
    </row>
    <row r="113" spans="1:15" x14ac:dyDescent="0.15">
      <c r="A113" s="77"/>
      <c r="B113" s="74">
        <v>24</v>
      </c>
      <c r="C113" s="75">
        <v>144.4</v>
      </c>
      <c r="D113" s="75">
        <v>38.299999999999997</v>
      </c>
      <c r="E113" s="75">
        <v>77.099999999999994</v>
      </c>
      <c r="F113" s="75">
        <v>146.4</v>
      </c>
      <c r="G113" s="75">
        <v>38.799999999999997</v>
      </c>
      <c r="H113" s="75">
        <v>78.8</v>
      </c>
    </row>
    <row r="114" spans="1:15" x14ac:dyDescent="0.15">
      <c r="A114" s="77"/>
      <c r="B114" s="74">
        <v>25</v>
      </c>
      <c r="C114" s="75">
        <v>144.30000000000001</v>
      </c>
      <c r="D114" s="75">
        <v>37.9</v>
      </c>
      <c r="E114" s="75">
        <v>77.099999999999994</v>
      </c>
      <c r="F114" s="75">
        <v>146.19999999999999</v>
      </c>
      <c r="G114" s="75">
        <v>38.299999999999997</v>
      </c>
      <c r="H114" s="75">
        <v>78.599999999999994</v>
      </c>
    </row>
    <row r="115" spans="1:15" x14ac:dyDescent="0.15">
      <c r="A115" s="77"/>
      <c r="B115" s="74">
        <v>26</v>
      </c>
      <c r="C115" s="75">
        <v>144.80000000000001</v>
      </c>
      <c r="D115" s="75">
        <v>38.5</v>
      </c>
      <c r="E115" s="75">
        <v>77.5</v>
      </c>
      <c r="F115" s="75">
        <v>146.19999999999999</v>
      </c>
      <c r="G115" s="75">
        <v>38.799999999999997</v>
      </c>
      <c r="H115" s="75">
        <v>78.900000000000006</v>
      </c>
    </row>
    <row r="116" spans="1:15" x14ac:dyDescent="0.15">
      <c r="A116" s="77"/>
      <c r="B116" s="74">
        <v>27</v>
      </c>
      <c r="C116" s="75">
        <v>145</v>
      </c>
      <c r="D116" s="75">
        <v>38.5</v>
      </c>
      <c r="E116" s="75">
        <v>77.5</v>
      </c>
      <c r="F116" s="75">
        <v>146.6</v>
      </c>
      <c r="G116" s="75">
        <v>39</v>
      </c>
      <c r="H116" s="75">
        <v>79.099999999999994</v>
      </c>
    </row>
    <row r="117" spans="1:15" x14ac:dyDescent="0.15">
      <c r="A117" s="77"/>
      <c r="B117" s="74">
        <v>28</v>
      </c>
      <c r="C117" s="75">
        <v>144.4</v>
      </c>
      <c r="D117" s="75">
        <v>38.1</v>
      </c>
      <c r="E117" s="78" t="s">
        <v>101</v>
      </c>
      <c r="F117" s="75">
        <v>146.19999999999999</v>
      </c>
      <c r="G117" s="75">
        <v>39.200000000000003</v>
      </c>
      <c r="H117" s="78" t="s">
        <v>101</v>
      </c>
    </row>
    <row r="118" spans="1:15" x14ac:dyDescent="0.15">
      <c r="A118" s="77"/>
      <c r="B118" s="74">
        <v>29</v>
      </c>
      <c r="C118" s="75">
        <v>144.69362300836571</v>
      </c>
      <c r="D118" s="75">
        <v>38.312211617685882</v>
      </c>
      <c r="E118" s="78" t="s">
        <v>101</v>
      </c>
      <c r="F118" s="75">
        <v>146.54000017752054</v>
      </c>
      <c r="G118" s="75">
        <v>38.387451027265563</v>
      </c>
      <c r="H118" s="78" t="s">
        <v>101</v>
      </c>
    </row>
    <row r="119" spans="1:15" x14ac:dyDescent="0.15">
      <c r="A119" s="77"/>
      <c r="B119" s="74">
        <v>30</v>
      </c>
      <c r="C119" s="75">
        <v>144.64301520594259</v>
      </c>
      <c r="D119" s="75">
        <v>38.243568483724637</v>
      </c>
      <c r="E119" s="78" t="s">
        <v>101</v>
      </c>
      <c r="F119" s="75">
        <v>146.47489561030389</v>
      </c>
      <c r="G119" s="75">
        <v>38.254253834361315</v>
      </c>
      <c r="H119" s="78" t="s">
        <v>101</v>
      </c>
    </row>
    <row r="120" spans="1:15" x14ac:dyDescent="0.15">
      <c r="A120" s="77"/>
      <c r="B120" s="74" t="s">
        <v>102</v>
      </c>
      <c r="C120" s="75">
        <v>145</v>
      </c>
      <c r="D120" s="75">
        <v>38.4</v>
      </c>
      <c r="E120" s="78" t="s">
        <v>73</v>
      </c>
      <c r="F120" s="75">
        <v>146.6</v>
      </c>
      <c r="G120" s="75">
        <v>38.6</v>
      </c>
      <c r="H120" s="78" t="s">
        <v>73</v>
      </c>
      <c r="L120" s="78"/>
      <c r="O120" s="78"/>
    </row>
    <row r="121" spans="1:15" x14ac:dyDescent="0.15">
      <c r="A121" s="77"/>
      <c r="B121" s="74">
        <v>2</v>
      </c>
      <c r="C121" s="75">
        <v>146.9</v>
      </c>
      <c r="D121" s="75">
        <v>41.1</v>
      </c>
      <c r="E121" s="78" t="s">
        <v>73</v>
      </c>
      <c r="F121" s="75">
        <v>147.80000000000001</v>
      </c>
      <c r="G121" s="75">
        <v>39.6</v>
      </c>
      <c r="H121" s="78" t="s">
        <v>73</v>
      </c>
      <c r="L121" s="78"/>
      <c r="O121" s="78"/>
    </row>
    <row r="122" spans="1:15" x14ac:dyDescent="0.15">
      <c r="A122" s="77"/>
      <c r="B122" s="74">
        <v>3</v>
      </c>
      <c r="C122" s="75">
        <v>144.9</v>
      </c>
      <c r="D122" s="75">
        <v>38.6</v>
      </c>
      <c r="E122" s="78" t="s">
        <v>73</v>
      </c>
      <c r="F122" s="75">
        <v>147.1</v>
      </c>
      <c r="G122" s="75">
        <v>39.6</v>
      </c>
      <c r="H122" s="78" t="s">
        <v>73</v>
      </c>
      <c r="L122" s="78"/>
      <c r="O122" s="78"/>
    </row>
    <row r="123" spans="1:15" x14ac:dyDescent="0.15">
      <c r="A123" s="77"/>
      <c r="B123" s="74">
        <v>4</v>
      </c>
      <c r="C123" s="75">
        <v>146.1</v>
      </c>
      <c r="D123" s="75">
        <v>40.299999999999997</v>
      </c>
      <c r="E123" s="78" t="s">
        <v>73</v>
      </c>
      <c r="F123" s="75">
        <v>147.4</v>
      </c>
      <c r="G123" s="75">
        <v>39.9</v>
      </c>
      <c r="H123" s="78" t="s">
        <v>73</v>
      </c>
      <c r="L123" s="78"/>
      <c r="O123" s="78"/>
    </row>
    <row r="124" spans="1:15" x14ac:dyDescent="0.15">
      <c r="A124" s="79"/>
      <c r="B124" s="7"/>
      <c r="C124" s="80"/>
      <c r="D124" s="80"/>
      <c r="E124" s="80"/>
      <c r="F124" s="80"/>
      <c r="G124" s="80"/>
      <c r="H124" s="80"/>
    </row>
    <row r="125" spans="1:15" x14ac:dyDescent="0.15">
      <c r="H125" s="36" t="s">
        <v>103</v>
      </c>
    </row>
    <row r="126" spans="1:15" x14ac:dyDescent="0.15">
      <c r="A126" s="2" t="s">
        <v>104</v>
      </c>
    </row>
    <row r="127" spans="1:15" x14ac:dyDescent="0.15">
      <c r="A127" s="2" t="s">
        <v>105</v>
      </c>
    </row>
    <row r="128" spans="1:15" x14ac:dyDescent="0.15">
      <c r="A128" s="70"/>
    </row>
  </sheetData>
  <mergeCells count="10">
    <mergeCell ref="A45:A51"/>
    <mergeCell ref="A65:A71"/>
    <mergeCell ref="A85:A91"/>
    <mergeCell ref="A105:A111"/>
    <mergeCell ref="A3:A4"/>
    <mergeCell ref="B3:B4"/>
    <mergeCell ref="C3:E3"/>
    <mergeCell ref="F3:H3"/>
    <mergeCell ref="A5:A11"/>
    <mergeCell ref="A25:A3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>
    <oddFooter>&amp;C&amp;P</oddFooter>
  </headerFooter>
  <rowBreaks count="1" manualBreakCount="1">
    <brk id="64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C6B2-4234-4303-A7F9-6FA2D68B9862}">
  <sheetPr codeName="Sheet7"/>
  <dimension ref="A1:O70"/>
  <sheetViews>
    <sheetView view="pageBreakPreview" zoomScaleNormal="100" zoomScaleSheetLayoutView="100" workbookViewId="0"/>
  </sheetViews>
  <sheetFormatPr defaultRowHeight="13.5" x14ac:dyDescent="0.15"/>
  <cols>
    <col min="1" max="1" width="4.875" style="2" customWidth="1"/>
    <col min="2" max="2" width="7.5" style="2" bestFit="1" customWidth="1"/>
    <col min="3" max="256" width="9" style="2"/>
    <col min="257" max="257" width="4.875" style="2" customWidth="1"/>
    <col min="258" max="258" width="7.5" style="2" bestFit="1" customWidth="1"/>
    <col min="259" max="512" width="9" style="2"/>
    <col min="513" max="513" width="4.875" style="2" customWidth="1"/>
    <col min="514" max="514" width="7.5" style="2" bestFit="1" customWidth="1"/>
    <col min="515" max="768" width="9" style="2"/>
    <col min="769" max="769" width="4.875" style="2" customWidth="1"/>
    <col min="770" max="770" width="7.5" style="2" bestFit="1" customWidth="1"/>
    <col min="771" max="1024" width="9" style="2"/>
    <col min="1025" max="1025" width="4.875" style="2" customWidth="1"/>
    <col min="1026" max="1026" width="7.5" style="2" bestFit="1" customWidth="1"/>
    <col min="1027" max="1280" width="9" style="2"/>
    <col min="1281" max="1281" width="4.875" style="2" customWidth="1"/>
    <col min="1282" max="1282" width="7.5" style="2" bestFit="1" customWidth="1"/>
    <col min="1283" max="1536" width="9" style="2"/>
    <col min="1537" max="1537" width="4.875" style="2" customWidth="1"/>
    <col min="1538" max="1538" width="7.5" style="2" bestFit="1" customWidth="1"/>
    <col min="1539" max="1792" width="9" style="2"/>
    <col min="1793" max="1793" width="4.875" style="2" customWidth="1"/>
    <col min="1794" max="1794" width="7.5" style="2" bestFit="1" customWidth="1"/>
    <col min="1795" max="2048" width="9" style="2"/>
    <col min="2049" max="2049" width="4.875" style="2" customWidth="1"/>
    <col min="2050" max="2050" width="7.5" style="2" bestFit="1" customWidth="1"/>
    <col min="2051" max="2304" width="9" style="2"/>
    <col min="2305" max="2305" width="4.875" style="2" customWidth="1"/>
    <col min="2306" max="2306" width="7.5" style="2" bestFit="1" customWidth="1"/>
    <col min="2307" max="2560" width="9" style="2"/>
    <col min="2561" max="2561" width="4.875" style="2" customWidth="1"/>
    <col min="2562" max="2562" width="7.5" style="2" bestFit="1" customWidth="1"/>
    <col min="2563" max="2816" width="9" style="2"/>
    <col min="2817" max="2817" width="4.875" style="2" customWidth="1"/>
    <col min="2818" max="2818" width="7.5" style="2" bestFit="1" customWidth="1"/>
    <col min="2819" max="3072" width="9" style="2"/>
    <col min="3073" max="3073" width="4.875" style="2" customWidth="1"/>
    <col min="3074" max="3074" width="7.5" style="2" bestFit="1" customWidth="1"/>
    <col min="3075" max="3328" width="9" style="2"/>
    <col min="3329" max="3329" width="4.875" style="2" customWidth="1"/>
    <col min="3330" max="3330" width="7.5" style="2" bestFit="1" customWidth="1"/>
    <col min="3331" max="3584" width="9" style="2"/>
    <col min="3585" max="3585" width="4.875" style="2" customWidth="1"/>
    <col min="3586" max="3586" width="7.5" style="2" bestFit="1" customWidth="1"/>
    <col min="3587" max="3840" width="9" style="2"/>
    <col min="3841" max="3841" width="4.875" style="2" customWidth="1"/>
    <col min="3842" max="3842" width="7.5" style="2" bestFit="1" customWidth="1"/>
    <col min="3843" max="4096" width="9" style="2"/>
    <col min="4097" max="4097" width="4.875" style="2" customWidth="1"/>
    <col min="4098" max="4098" width="7.5" style="2" bestFit="1" customWidth="1"/>
    <col min="4099" max="4352" width="9" style="2"/>
    <col min="4353" max="4353" width="4.875" style="2" customWidth="1"/>
    <col min="4354" max="4354" width="7.5" style="2" bestFit="1" customWidth="1"/>
    <col min="4355" max="4608" width="9" style="2"/>
    <col min="4609" max="4609" width="4.875" style="2" customWidth="1"/>
    <col min="4610" max="4610" width="7.5" style="2" bestFit="1" customWidth="1"/>
    <col min="4611" max="4864" width="9" style="2"/>
    <col min="4865" max="4865" width="4.875" style="2" customWidth="1"/>
    <col min="4866" max="4866" width="7.5" style="2" bestFit="1" customWidth="1"/>
    <col min="4867" max="5120" width="9" style="2"/>
    <col min="5121" max="5121" width="4.875" style="2" customWidth="1"/>
    <col min="5122" max="5122" width="7.5" style="2" bestFit="1" customWidth="1"/>
    <col min="5123" max="5376" width="9" style="2"/>
    <col min="5377" max="5377" width="4.875" style="2" customWidth="1"/>
    <col min="5378" max="5378" width="7.5" style="2" bestFit="1" customWidth="1"/>
    <col min="5379" max="5632" width="9" style="2"/>
    <col min="5633" max="5633" width="4.875" style="2" customWidth="1"/>
    <col min="5634" max="5634" width="7.5" style="2" bestFit="1" customWidth="1"/>
    <col min="5635" max="5888" width="9" style="2"/>
    <col min="5889" max="5889" width="4.875" style="2" customWidth="1"/>
    <col min="5890" max="5890" width="7.5" style="2" bestFit="1" customWidth="1"/>
    <col min="5891" max="6144" width="9" style="2"/>
    <col min="6145" max="6145" width="4.875" style="2" customWidth="1"/>
    <col min="6146" max="6146" width="7.5" style="2" bestFit="1" customWidth="1"/>
    <col min="6147" max="6400" width="9" style="2"/>
    <col min="6401" max="6401" width="4.875" style="2" customWidth="1"/>
    <col min="6402" max="6402" width="7.5" style="2" bestFit="1" customWidth="1"/>
    <col min="6403" max="6656" width="9" style="2"/>
    <col min="6657" max="6657" width="4.875" style="2" customWidth="1"/>
    <col min="6658" max="6658" width="7.5" style="2" bestFit="1" customWidth="1"/>
    <col min="6659" max="6912" width="9" style="2"/>
    <col min="6913" max="6913" width="4.875" style="2" customWidth="1"/>
    <col min="6914" max="6914" width="7.5" style="2" bestFit="1" customWidth="1"/>
    <col min="6915" max="7168" width="9" style="2"/>
    <col min="7169" max="7169" width="4.875" style="2" customWidth="1"/>
    <col min="7170" max="7170" width="7.5" style="2" bestFit="1" customWidth="1"/>
    <col min="7171" max="7424" width="9" style="2"/>
    <col min="7425" max="7425" width="4.875" style="2" customWidth="1"/>
    <col min="7426" max="7426" width="7.5" style="2" bestFit="1" customWidth="1"/>
    <col min="7427" max="7680" width="9" style="2"/>
    <col min="7681" max="7681" width="4.875" style="2" customWidth="1"/>
    <col min="7682" max="7682" width="7.5" style="2" bestFit="1" customWidth="1"/>
    <col min="7683" max="7936" width="9" style="2"/>
    <col min="7937" max="7937" width="4.875" style="2" customWidth="1"/>
    <col min="7938" max="7938" width="7.5" style="2" bestFit="1" customWidth="1"/>
    <col min="7939" max="8192" width="9" style="2"/>
    <col min="8193" max="8193" width="4.875" style="2" customWidth="1"/>
    <col min="8194" max="8194" width="7.5" style="2" bestFit="1" customWidth="1"/>
    <col min="8195" max="8448" width="9" style="2"/>
    <col min="8449" max="8449" width="4.875" style="2" customWidth="1"/>
    <col min="8450" max="8450" width="7.5" style="2" bestFit="1" customWidth="1"/>
    <col min="8451" max="8704" width="9" style="2"/>
    <col min="8705" max="8705" width="4.875" style="2" customWidth="1"/>
    <col min="8706" max="8706" width="7.5" style="2" bestFit="1" customWidth="1"/>
    <col min="8707" max="8960" width="9" style="2"/>
    <col min="8961" max="8961" width="4.875" style="2" customWidth="1"/>
    <col min="8962" max="8962" width="7.5" style="2" bestFit="1" customWidth="1"/>
    <col min="8963" max="9216" width="9" style="2"/>
    <col min="9217" max="9217" width="4.875" style="2" customWidth="1"/>
    <col min="9218" max="9218" width="7.5" style="2" bestFit="1" customWidth="1"/>
    <col min="9219" max="9472" width="9" style="2"/>
    <col min="9473" max="9473" width="4.875" style="2" customWidth="1"/>
    <col min="9474" max="9474" width="7.5" style="2" bestFit="1" customWidth="1"/>
    <col min="9475" max="9728" width="9" style="2"/>
    <col min="9729" max="9729" width="4.875" style="2" customWidth="1"/>
    <col min="9730" max="9730" width="7.5" style="2" bestFit="1" customWidth="1"/>
    <col min="9731" max="9984" width="9" style="2"/>
    <col min="9985" max="9985" width="4.875" style="2" customWidth="1"/>
    <col min="9986" max="9986" width="7.5" style="2" bestFit="1" customWidth="1"/>
    <col min="9987" max="10240" width="9" style="2"/>
    <col min="10241" max="10241" width="4.875" style="2" customWidth="1"/>
    <col min="10242" max="10242" width="7.5" style="2" bestFit="1" customWidth="1"/>
    <col min="10243" max="10496" width="9" style="2"/>
    <col min="10497" max="10497" width="4.875" style="2" customWidth="1"/>
    <col min="10498" max="10498" width="7.5" style="2" bestFit="1" customWidth="1"/>
    <col min="10499" max="10752" width="9" style="2"/>
    <col min="10753" max="10753" width="4.875" style="2" customWidth="1"/>
    <col min="10754" max="10754" width="7.5" style="2" bestFit="1" customWidth="1"/>
    <col min="10755" max="11008" width="9" style="2"/>
    <col min="11009" max="11009" width="4.875" style="2" customWidth="1"/>
    <col min="11010" max="11010" width="7.5" style="2" bestFit="1" customWidth="1"/>
    <col min="11011" max="11264" width="9" style="2"/>
    <col min="11265" max="11265" width="4.875" style="2" customWidth="1"/>
    <col min="11266" max="11266" width="7.5" style="2" bestFit="1" customWidth="1"/>
    <col min="11267" max="11520" width="9" style="2"/>
    <col min="11521" max="11521" width="4.875" style="2" customWidth="1"/>
    <col min="11522" max="11522" width="7.5" style="2" bestFit="1" customWidth="1"/>
    <col min="11523" max="11776" width="9" style="2"/>
    <col min="11777" max="11777" width="4.875" style="2" customWidth="1"/>
    <col min="11778" max="11778" width="7.5" style="2" bestFit="1" customWidth="1"/>
    <col min="11779" max="12032" width="9" style="2"/>
    <col min="12033" max="12033" width="4.875" style="2" customWidth="1"/>
    <col min="12034" max="12034" width="7.5" style="2" bestFit="1" customWidth="1"/>
    <col min="12035" max="12288" width="9" style="2"/>
    <col min="12289" max="12289" width="4.875" style="2" customWidth="1"/>
    <col min="12290" max="12290" width="7.5" style="2" bestFit="1" customWidth="1"/>
    <col min="12291" max="12544" width="9" style="2"/>
    <col min="12545" max="12545" width="4.875" style="2" customWidth="1"/>
    <col min="12546" max="12546" width="7.5" style="2" bestFit="1" customWidth="1"/>
    <col min="12547" max="12800" width="9" style="2"/>
    <col min="12801" max="12801" width="4.875" style="2" customWidth="1"/>
    <col min="12802" max="12802" width="7.5" style="2" bestFit="1" customWidth="1"/>
    <col min="12803" max="13056" width="9" style="2"/>
    <col min="13057" max="13057" width="4.875" style="2" customWidth="1"/>
    <col min="13058" max="13058" width="7.5" style="2" bestFit="1" customWidth="1"/>
    <col min="13059" max="13312" width="9" style="2"/>
    <col min="13313" max="13313" width="4.875" style="2" customWidth="1"/>
    <col min="13314" max="13314" width="7.5" style="2" bestFit="1" customWidth="1"/>
    <col min="13315" max="13568" width="9" style="2"/>
    <col min="13569" max="13569" width="4.875" style="2" customWidth="1"/>
    <col min="13570" max="13570" width="7.5" style="2" bestFit="1" customWidth="1"/>
    <col min="13571" max="13824" width="9" style="2"/>
    <col min="13825" max="13825" width="4.875" style="2" customWidth="1"/>
    <col min="13826" max="13826" width="7.5" style="2" bestFit="1" customWidth="1"/>
    <col min="13827" max="14080" width="9" style="2"/>
    <col min="14081" max="14081" width="4.875" style="2" customWidth="1"/>
    <col min="14082" max="14082" width="7.5" style="2" bestFit="1" customWidth="1"/>
    <col min="14083" max="14336" width="9" style="2"/>
    <col min="14337" max="14337" width="4.875" style="2" customWidth="1"/>
    <col min="14338" max="14338" width="7.5" style="2" bestFit="1" customWidth="1"/>
    <col min="14339" max="14592" width="9" style="2"/>
    <col min="14593" max="14593" width="4.875" style="2" customWidth="1"/>
    <col min="14594" max="14594" width="7.5" style="2" bestFit="1" customWidth="1"/>
    <col min="14595" max="14848" width="9" style="2"/>
    <col min="14849" max="14849" width="4.875" style="2" customWidth="1"/>
    <col min="14850" max="14850" width="7.5" style="2" bestFit="1" customWidth="1"/>
    <col min="14851" max="15104" width="9" style="2"/>
    <col min="15105" max="15105" width="4.875" style="2" customWidth="1"/>
    <col min="15106" max="15106" width="7.5" style="2" bestFit="1" customWidth="1"/>
    <col min="15107" max="15360" width="9" style="2"/>
    <col min="15361" max="15361" width="4.875" style="2" customWidth="1"/>
    <col min="15362" max="15362" width="7.5" style="2" bestFit="1" customWidth="1"/>
    <col min="15363" max="15616" width="9" style="2"/>
    <col min="15617" max="15617" width="4.875" style="2" customWidth="1"/>
    <col min="15618" max="15618" width="7.5" style="2" bestFit="1" customWidth="1"/>
    <col min="15619" max="15872" width="9" style="2"/>
    <col min="15873" max="15873" width="4.875" style="2" customWidth="1"/>
    <col min="15874" max="15874" width="7.5" style="2" bestFit="1" customWidth="1"/>
    <col min="15875" max="16128" width="9" style="2"/>
    <col min="16129" max="16129" width="4.875" style="2" customWidth="1"/>
    <col min="16130" max="16130" width="7.5" style="2" bestFit="1" customWidth="1"/>
    <col min="16131" max="16384" width="9" style="2"/>
  </cols>
  <sheetData>
    <row r="1" spans="1:8" ht="18.75" x14ac:dyDescent="0.2">
      <c r="A1" s="1" t="s">
        <v>106</v>
      </c>
    </row>
    <row r="2" spans="1:8" ht="14.25" thickBot="1" x14ac:dyDescent="0.2">
      <c r="A2" s="27"/>
      <c r="B2" s="27"/>
      <c r="C2" s="27"/>
      <c r="D2" s="27"/>
      <c r="E2" s="27"/>
      <c r="F2" s="27"/>
      <c r="G2" s="27"/>
      <c r="H2" s="28" t="s">
        <v>96</v>
      </c>
    </row>
    <row r="3" spans="1:8" ht="14.25" thickTop="1" x14ac:dyDescent="0.15">
      <c r="A3" s="238" t="s">
        <v>97</v>
      </c>
      <c r="B3" s="218" t="s">
        <v>10</v>
      </c>
      <c r="C3" s="215" t="s">
        <v>70</v>
      </c>
      <c r="D3" s="239"/>
      <c r="E3" s="217"/>
      <c r="F3" s="215" t="s">
        <v>71</v>
      </c>
      <c r="G3" s="239"/>
      <c r="H3" s="239"/>
    </row>
    <row r="4" spans="1:8" x14ac:dyDescent="0.15">
      <c r="A4" s="239"/>
      <c r="B4" s="210"/>
      <c r="C4" s="8" t="s">
        <v>98</v>
      </c>
      <c r="D4" s="10" t="s">
        <v>99</v>
      </c>
      <c r="E4" s="10" t="s">
        <v>100</v>
      </c>
      <c r="F4" s="10" t="s">
        <v>98</v>
      </c>
      <c r="G4" s="10" t="s">
        <v>99</v>
      </c>
      <c r="H4" s="8" t="s">
        <v>100</v>
      </c>
    </row>
    <row r="5" spans="1:8" x14ac:dyDescent="0.15">
      <c r="A5" s="256">
        <v>1</v>
      </c>
      <c r="B5" s="72">
        <v>16</v>
      </c>
      <c r="C5" s="81">
        <v>152.4</v>
      </c>
      <c r="D5" s="81">
        <v>44.8</v>
      </c>
      <c r="E5" s="81">
        <v>81.099999999999994</v>
      </c>
      <c r="F5" s="81">
        <v>151.30000000000001</v>
      </c>
      <c r="G5" s="81">
        <v>43.3</v>
      </c>
      <c r="H5" s="81">
        <v>81.599999999999994</v>
      </c>
    </row>
    <row r="6" spans="1:8" x14ac:dyDescent="0.15">
      <c r="A6" s="216"/>
      <c r="B6" s="74">
        <v>17</v>
      </c>
      <c r="C6" s="75">
        <v>152.80000000000001</v>
      </c>
      <c r="D6" s="75">
        <v>44.9</v>
      </c>
      <c r="E6" s="75">
        <v>81.2</v>
      </c>
      <c r="F6" s="75">
        <v>151.69999999999999</v>
      </c>
      <c r="G6" s="75">
        <v>44</v>
      </c>
      <c r="H6" s="75">
        <v>81.900000000000006</v>
      </c>
    </row>
    <row r="7" spans="1:8" x14ac:dyDescent="0.15">
      <c r="A7" s="216"/>
      <c r="B7" s="74">
        <v>18</v>
      </c>
      <c r="C7" s="75">
        <v>152.30000000000001</v>
      </c>
      <c r="D7" s="75">
        <v>44.6</v>
      </c>
      <c r="E7" s="75">
        <v>81.099999999999994</v>
      </c>
      <c r="F7" s="75">
        <v>151.5</v>
      </c>
      <c r="G7" s="75">
        <v>43.5</v>
      </c>
      <c r="H7" s="75">
        <v>82</v>
      </c>
    </row>
    <row r="8" spans="1:8" x14ac:dyDescent="0.15">
      <c r="A8" s="216"/>
      <c r="B8" s="74">
        <v>19</v>
      </c>
      <c r="C8" s="75">
        <v>152.30000000000001</v>
      </c>
      <c r="D8" s="75">
        <v>44.2</v>
      </c>
      <c r="E8" s="75">
        <v>81.2</v>
      </c>
      <c r="F8" s="75">
        <v>151.9</v>
      </c>
      <c r="G8" s="75">
        <v>43.4</v>
      </c>
      <c r="H8" s="75">
        <v>82</v>
      </c>
    </row>
    <row r="9" spans="1:8" x14ac:dyDescent="0.15">
      <c r="A9" s="216"/>
      <c r="B9" s="74">
        <v>20</v>
      </c>
      <c r="C9" s="82">
        <v>152.19999999999999</v>
      </c>
      <c r="D9" s="75">
        <v>44.1</v>
      </c>
      <c r="E9" s="75">
        <v>81</v>
      </c>
      <c r="F9" s="75">
        <v>152.1</v>
      </c>
      <c r="G9" s="75">
        <v>44</v>
      </c>
      <c r="H9" s="75">
        <v>81.8</v>
      </c>
    </row>
    <row r="10" spans="1:8" x14ac:dyDescent="0.15">
      <c r="A10" s="216"/>
      <c r="B10" s="74">
        <v>21</v>
      </c>
      <c r="C10" s="82">
        <v>152.4</v>
      </c>
      <c r="D10" s="75">
        <v>43.4</v>
      </c>
      <c r="E10" s="75">
        <v>80.900000000000006</v>
      </c>
      <c r="F10" s="75">
        <v>151.80000000000001</v>
      </c>
      <c r="G10" s="75">
        <v>43</v>
      </c>
      <c r="H10" s="75">
        <v>81.2</v>
      </c>
    </row>
    <row r="11" spans="1:8" x14ac:dyDescent="0.15">
      <c r="A11" s="216"/>
      <c r="B11" s="74">
        <v>22</v>
      </c>
      <c r="C11" s="82">
        <v>152.80000000000001</v>
      </c>
      <c r="D11" s="75">
        <v>44.7</v>
      </c>
      <c r="E11" s="75">
        <v>81</v>
      </c>
      <c r="F11" s="75">
        <v>151.5</v>
      </c>
      <c r="G11" s="75">
        <v>43</v>
      </c>
      <c r="H11" s="75">
        <v>81.7</v>
      </c>
    </row>
    <row r="12" spans="1:8" x14ac:dyDescent="0.15">
      <c r="A12" s="77"/>
      <c r="B12" s="74">
        <v>23</v>
      </c>
      <c r="C12" s="82">
        <v>152.1</v>
      </c>
      <c r="D12" s="75">
        <v>44.2</v>
      </c>
      <c r="E12" s="75">
        <v>80.7</v>
      </c>
      <c r="F12" s="75">
        <v>151.30000000000001</v>
      </c>
      <c r="G12" s="75">
        <v>43.1</v>
      </c>
      <c r="H12" s="75">
        <v>81.7</v>
      </c>
    </row>
    <row r="13" spans="1:8" x14ac:dyDescent="0.15">
      <c r="A13" s="77"/>
      <c r="B13" s="74">
        <v>24</v>
      </c>
      <c r="C13" s="82">
        <v>151.9</v>
      </c>
      <c r="D13" s="75">
        <v>43.7</v>
      </c>
      <c r="E13" s="75">
        <v>80.5</v>
      </c>
      <c r="F13" s="75">
        <v>151.5</v>
      </c>
      <c r="G13" s="75">
        <v>43.5</v>
      </c>
      <c r="H13" s="75">
        <v>82.1</v>
      </c>
    </row>
    <row r="14" spans="1:8" x14ac:dyDescent="0.15">
      <c r="A14" s="77"/>
      <c r="B14" s="74">
        <v>25</v>
      </c>
      <c r="C14" s="82">
        <v>152.1</v>
      </c>
      <c r="D14" s="75">
        <v>43.5</v>
      </c>
      <c r="E14" s="75">
        <v>80.8</v>
      </c>
      <c r="F14" s="75">
        <v>151.6</v>
      </c>
      <c r="G14" s="75">
        <v>43.4</v>
      </c>
      <c r="H14" s="75">
        <v>82</v>
      </c>
    </row>
    <row r="15" spans="1:8" x14ac:dyDescent="0.15">
      <c r="A15" s="77"/>
      <c r="B15" s="74">
        <v>26</v>
      </c>
      <c r="C15" s="82">
        <v>151.80000000000001</v>
      </c>
      <c r="D15" s="75">
        <v>43.2</v>
      </c>
      <c r="E15" s="75">
        <v>80.900000000000006</v>
      </c>
      <c r="F15" s="75">
        <v>151.5</v>
      </c>
      <c r="G15" s="75">
        <v>43</v>
      </c>
      <c r="H15" s="75">
        <v>81.900000000000006</v>
      </c>
    </row>
    <row r="16" spans="1:8" x14ac:dyDescent="0.15">
      <c r="A16" s="77"/>
      <c r="B16" s="74">
        <v>27</v>
      </c>
      <c r="C16" s="82">
        <v>152.9</v>
      </c>
      <c r="D16" s="75">
        <v>44.2</v>
      </c>
      <c r="E16" s="75">
        <v>81.3</v>
      </c>
      <c r="F16" s="75">
        <v>151.6</v>
      </c>
      <c r="G16" s="75">
        <v>43.6</v>
      </c>
      <c r="H16" s="75">
        <v>81.900000000000006</v>
      </c>
    </row>
    <row r="17" spans="1:15" x14ac:dyDescent="0.15">
      <c r="A17" s="77"/>
      <c r="B17" s="74">
        <v>28</v>
      </c>
      <c r="C17" s="82">
        <v>152.5</v>
      </c>
      <c r="D17" s="75">
        <v>43.8</v>
      </c>
      <c r="E17" s="78" t="s">
        <v>101</v>
      </c>
      <c r="F17" s="75">
        <v>152</v>
      </c>
      <c r="G17" s="75">
        <v>44.1</v>
      </c>
      <c r="H17" s="78" t="s">
        <v>101</v>
      </c>
    </row>
    <row r="18" spans="1:15" x14ac:dyDescent="0.15">
      <c r="A18" s="77"/>
      <c r="B18" s="74">
        <v>29</v>
      </c>
      <c r="C18" s="75">
        <v>152.05875021616617</v>
      </c>
      <c r="D18" s="75">
        <v>43.76958329147763</v>
      </c>
      <c r="E18" s="78" t="s">
        <v>101</v>
      </c>
      <c r="F18" s="75">
        <v>151.51244585006867</v>
      </c>
      <c r="G18" s="75">
        <v>43.802026069630074</v>
      </c>
      <c r="H18" s="78" t="s">
        <v>101</v>
      </c>
    </row>
    <row r="19" spans="1:15" x14ac:dyDescent="0.15">
      <c r="A19" s="77"/>
      <c r="B19" s="74">
        <v>30</v>
      </c>
      <c r="C19" s="75">
        <v>152.24844215544357</v>
      </c>
      <c r="D19" s="75">
        <v>43.674504290896841</v>
      </c>
      <c r="E19" s="78" t="s">
        <v>101</v>
      </c>
      <c r="F19" s="75">
        <v>151.75118888374809</v>
      </c>
      <c r="G19" s="75">
        <v>43.153566427164144</v>
      </c>
      <c r="H19" s="78" t="s">
        <v>101</v>
      </c>
    </row>
    <row r="20" spans="1:15" x14ac:dyDescent="0.15">
      <c r="A20" s="77"/>
      <c r="B20" s="74" t="s">
        <v>102</v>
      </c>
      <c r="C20" s="75">
        <v>152.6</v>
      </c>
      <c r="D20" s="75">
        <v>44.2</v>
      </c>
      <c r="E20" s="78" t="s">
        <v>73</v>
      </c>
      <c r="F20" s="75">
        <v>151.69999999999999</v>
      </c>
      <c r="G20" s="75">
        <v>43.5</v>
      </c>
      <c r="H20" s="78" t="s">
        <v>73</v>
      </c>
      <c r="L20" s="78"/>
      <c r="O20" s="78"/>
    </row>
    <row r="21" spans="1:15" x14ac:dyDescent="0.15">
      <c r="A21" s="77"/>
      <c r="B21" s="74">
        <v>2</v>
      </c>
      <c r="C21" s="75">
        <v>154.19999999999999</v>
      </c>
      <c r="D21" s="75">
        <v>45.6</v>
      </c>
      <c r="E21" s="78" t="s">
        <v>73</v>
      </c>
      <c r="F21" s="75">
        <v>152.6</v>
      </c>
      <c r="G21" s="75">
        <v>44.3</v>
      </c>
      <c r="H21" s="78" t="s">
        <v>73</v>
      </c>
      <c r="L21" s="78"/>
      <c r="O21" s="78"/>
    </row>
    <row r="22" spans="1:15" x14ac:dyDescent="0.15">
      <c r="A22" s="77"/>
      <c r="B22" s="74">
        <v>3</v>
      </c>
      <c r="C22" s="75">
        <v>153</v>
      </c>
      <c r="D22" s="75">
        <v>44.4</v>
      </c>
      <c r="E22" s="78" t="s">
        <v>73</v>
      </c>
      <c r="F22" s="75">
        <v>152</v>
      </c>
      <c r="G22" s="75">
        <v>44.1</v>
      </c>
      <c r="H22" s="78" t="s">
        <v>73</v>
      </c>
      <c r="L22" s="78"/>
      <c r="O22" s="78"/>
    </row>
    <row r="23" spans="1:15" x14ac:dyDescent="0.15">
      <c r="A23" s="77"/>
      <c r="B23" s="74">
        <v>4</v>
      </c>
      <c r="C23" s="75">
        <v>153.69999999999999</v>
      </c>
      <c r="D23" s="75">
        <v>45.2</v>
      </c>
      <c r="E23" s="78" t="s">
        <v>73</v>
      </c>
      <c r="F23" s="75">
        <v>152.19999999999999</v>
      </c>
      <c r="G23" s="75">
        <v>44.4</v>
      </c>
      <c r="H23" s="78" t="s">
        <v>73</v>
      </c>
      <c r="L23" s="78"/>
      <c r="O23" s="78"/>
    </row>
    <row r="24" spans="1:15" x14ac:dyDescent="0.15">
      <c r="A24" s="77"/>
      <c r="B24" s="7"/>
      <c r="C24" s="83"/>
      <c r="D24" s="80"/>
      <c r="E24" s="80"/>
      <c r="F24" s="80"/>
      <c r="G24" s="80"/>
      <c r="H24" s="80"/>
      <c r="L24" s="78"/>
      <c r="O24" s="78"/>
    </row>
    <row r="25" spans="1:15" x14ac:dyDescent="0.15">
      <c r="A25" s="256">
        <v>2</v>
      </c>
      <c r="B25" s="72">
        <v>16</v>
      </c>
      <c r="C25" s="81">
        <v>159.4</v>
      </c>
      <c r="D25" s="81">
        <v>49.8</v>
      </c>
      <c r="E25" s="81">
        <v>84.7</v>
      </c>
      <c r="F25" s="81">
        <v>155</v>
      </c>
      <c r="G25" s="81">
        <v>48.2</v>
      </c>
      <c r="H25" s="81">
        <v>83.7</v>
      </c>
      <c r="L25" s="78"/>
      <c r="O25" s="78"/>
    </row>
    <row r="26" spans="1:15" x14ac:dyDescent="0.15">
      <c r="A26" s="216"/>
      <c r="B26" s="74">
        <v>17</v>
      </c>
      <c r="C26" s="75">
        <v>159.69999999999999</v>
      </c>
      <c r="D26" s="75">
        <v>49.6</v>
      </c>
      <c r="E26" s="75">
        <v>84.5</v>
      </c>
      <c r="F26" s="75">
        <v>154.30000000000001</v>
      </c>
      <c r="G26" s="75">
        <v>47.1</v>
      </c>
      <c r="H26" s="75">
        <v>83.5</v>
      </c>
      <c r="L26" s="78"/>
      <c r="O26" s="78"/>
    </row>
    <row r="27" spans="1:15" x14ac:dyDescent="0.15">
      <c r="A27" s="216"/>
      <c r="B27" s="74">
        <v>18</v>
      </c>
      <c r="C27" s="75">
        <v>159.9</v>
      </c>
      <c r="D27" s="75">
        <v>50.3</v>
      </c>
      <c r="E27" s="75">
        <v>84.9</v>
      </c>
      <c r="F27" s="75">
        <v>154.80000000000001</v>
      </c>
      <c r="G27" s="75">
        <v>47.2</v>
      </c>
      <c r="H27" s="75">
        <v>83.8</v>
      </c>
      <c r="L27" s="78"/>
      <c r="O27" s="78"/>
    </row>
    <row r="28" spans="1:15" x14ac:dyDescent="0.15">
      <c r="A28" s="216"/>
      <c r="B28" s="74">
        <v>19</v>
      </c>
      <c r="C28" s="75">
        <v>159.69999999999999</v>
      </c>
      <c r="D28" s="75">
        <v>49.6</v>
      </c>
      <c r="E28" s="75">
        <v>84.7</v>
      </c>
      <c r="F28" s="75">
        <v>154.80000000000001</v>
      </c>
      <c r="G28" s="75">
        <v>47.4</v>
      </c>
      <c r="H28" s="75">
        <v>83.5</v>
      </c>
      <c r="L28" s="78"/>
      <c r="O28" s="78"/>
    </row>
    <row r="29" spans="1:15" x14ac:dyDescent="0.15">
      <c r="A29" s="216"/>
      <c r="B29" s="74">
        <v>20</v>
      </c>
      <c r="C29" s="82">
        <v>159.6</v>
      </c>
      <c r="D29" s="75">
        <v>49.4</v>
      </c>
      <c r="E29" s="75">
        <v>84.7</v>
      </c>
      <c r="F29" s="75">
        <v>155</v>
      </c>
      <c r="G29" s="75">
        <v>47.4</v>
      </c>
      <c r="H29" s="75">
        <v>83.3</v>
      </c>
    </row>
    <row r="30" spans="1:15" x14ac:dyDescent="0.15">
      <c r="A30" s="216"/>
      <c r="B30" s="74">
        <v>21</v>
      </c>
      <c r="C30" s="82">
        <v>159.5</v>
      </c>
      <c r="D30" s="75">
        <v>49</v>
      </c>
      <c r="E30" s="75">
        <v>84.6</v>
      </c>
      <c r="F30" s="75">
        <v>154.9</v>
      </c>
      <c r="G30" s="75">
        <v>47.2</v>
      </c>
      <c r="H30" s="75">
        <v>83.1</v>
      </c>
    </row>
    <row r="31" spans="1:15" x14ac:dyDescent="0.15">
      <c r="A31" s="216"/>
      <c r="B31" s="74">
        <v>22</v>
      </c>
      <c r="C31" s="82">
        <v>159.5</v>
      </c>
      <c r="D31" s="75">
        <v>48.9</v>
      </c>
      <c r="E31" s="75">
        <v>84.4</v>
      </c>
      <c r="F31" s="75">
        <v>154.69999999999999</v>
      </c>
      <c r="G31" s="75">
        <v>46.9</v>
      </c>
      <c r="H31" s="75">
        <v>83.3</v>
      </c>
    </row>
    <row r="32" spans="1:15" x14ac:dyDescent="0.15">
      <c r="A32" s="77"/>
      <c r="B32" s="74">
        <v>23</v>
      </c>
      <c r="C32" s="75">
        <v>159.80000000000001</v>
      </c>
      <c r="D32" s="75">
        <v>49.5</v>
      </c>
      <c r="E32" s="75">
        <v>84.7</v>
      </c>
      <c r="F32" s="75">
        <v>154.6</v>
      </c>
      <c r="G32" s="75">
        <v>46.6</v>
      </c>
      <c r="H32" s="75">
        <v>83.2</v>
      </c>
    </row>
    <row r="33" spans="1:15" x14ac:dyDescent="0.15">
      <c r="A33" s="77"/>
      <c r="B33" s="74">
        <v>24</v>
      </c>
      <c r="C33" s="82">
        <v>159.6</v>
      </c>
      <c r="D33" s="75">
        <v>49.6</v>
      </c>
      <c r="E33" s="75">
        <v>84.6</v>
      </c>
      <c r="F33" s="75">
        <v>154.5</v>
      </c>
      <c r="G33" s="75">
        <v>46.8</v>
      </c>
      <c r="H33" s="75">
        <v>83.6</v>
      </c>
    </row>
    <row r="34" spans="1:15" x14ac:dyDescent="0.15">
      <c r="A34" s="77"/>
      <c r="B34" s="74">
        <v>25</v>
      </c>
      <c r="C34" s="75">
        <v>159.1</v>
      </c>
      <c r="D34" s="75">
        <v>48.5</v>
      </c>
      <c r="E34" s="75">
        <v>84.4</v>
      </c>
      <c r="F34" s="75">
        <v>154.5</v>
      </c>
      <c r="G34" s="75">
        <v>47.1</v>
      </c>
      <c r="H34" s="75">
        <v>83.6</v>
      </c>
    </row>
    <row r="35" spans="1:15" x14ac:dyDescent="0.15">
      <c r="A35" s="77"/>
      <c r="B35" s="74">
        <v>26</v>
      </c>
      <c r="C35" s="75">
        <v>159.30000000000001</v>
      </c>
      <c r="D35" s="75">
        <v>48.8</v>
      </c>
      <c r="E35" s="75">
        <v>84.7</v>
      </c>
      <c r="F35" s="75">
        <v>154.6</v>
      </c>
      <c r="G35" s="75">
        <v>47</v>
      </c>
      <c r="H35" s="75">
        <v>83.6</v>
      </c>
    </row>
    <row r="36" spans="1:15" x14ac:dyDescent="0.15">
      <c r="A36" s="77"/>
      <c r="B36" s="74">
        <v>27</v>
      </c>
      <c r="C36" s="75">
        <v>159.1</v>
      </c>
      <c r="D36" s="75">
        <v>48.2</v>
      </c>
      <c r="E36" s="75">
        <v>84.5</v>
      </c>
      <c r="F36" s="75">
        <v>154.30000000000001</v>
      </c>
      <c r="G36" s="75">
        <v>46.9</v>
      </c>
      <c r="H36" s="75">
        <v>83.4</v>
      </c>
      <c r="I36" s="2" t="s">
        <v>107</v>
      </c>
    </row>
    <row r="37" spans="1:15" x14ac:dyDescent="0.15">
      <c r="A37" s="77"/>
      <c r="B37" s="74">
        <v>28</v>
      </c>
      <c r="C37" s="75">
        <v>159.6</v>
      </c>
      <c r="D37" s="75">
        <v>49.2</v>
      </c>
      <c r="E37" s="78" t="s">
        <v>101</v>
      </c>
      <c r="F37" s="75">
        <v>154.6</v>
      </c>
      <c r="G37" s="75">
        <v>47.4</v>
      </c>
      <c r="H37" s="78" t="s">
        <v>101</v>
      </c>
    </row>
    <row r="38" spans="1:15" x14ac:dyDescent="0.15">
      <c r="A38" s="77"/>
      <c r="B38" s="74">
        <v>29</v>
      </c>
      <c r="C38" s="75">
        <v>159.70175667840081</v>
      </c>
      <c r="D38" s="75">
        <v>48.819324369688289</v>
      </c>
      <c r="E38" s="78" t="s">
        <v>101</v>
      </c>
      <c r="F38" s="75">
        <v>154.94616500479094</v>
      </c>
      <c r="G38" s="75">
        <v>47.729667152923717</v>
      </c>
      <c r="H38" s="78" t="s">
        <v>101</v>
      </c>
    </row>
    <row r="39" spans="1:15" x14ac:dyDescent="0.15">
      <c r="A39" s="77"/>
      <c r="B39" s="74">
        <v>30</v>
      </c>
      <c r="C39" s="75">
        <v>159.415299438137</v>
      </c>
      <c r="D39" s="75">
        <v>48.743393631405887</v>
      </c>
      <c r="E39" s="78" t="s">
        <v>101</v>
      </c>
      <c r="F39" s="75">
        <v>154.36994254933617</v>
      </c>
      <c r="G39" s="75">
        <v>47.395809264541363</v>
      </c>
      <c r="H39" s="78" t="s">
        <v>101</v>
      </c>
    </row>
    <row r="40" spans="1:15" x14ac:dyDescent="0.15">
      <c r="A40" s="77"/>
      <c r="B40" s="74" t="s">
        <v>102</v>
      </c>
      <c r="C40" s="75">
        <v>159.30000000000001</v>
      </c>
      <c r="D40" s="75">
        <v>48.5</v>
      </c>
      <c r="E40" s="78" t="s">
        <v>73</v>
      </c>
      <c r="F40" s="75">
        <v>155.1</v>
      </c>
      <c r="G40" s="75">
        <v>47.6</v>
      </c>
      <c r="H40" s="78" t="s">
        <v>73</v>
      </c>
      <c r="L40" s="78"/>
      <c r="O40" s="78"/>
    </row>
    <row r="41" spans="1:15" x14ac:dyDescent="0.15">
      <c r="A41" s="77"/>
      <c r="B41" s="74">
        <v>2</v>
      </c>
      <c r="C41" s="75">
        <v>161.1</v>
      </c>
      <c r="D41" s="75">
        <v>51.1</v>
      </c>
      <c r="E41" s="78" t="s">
        <v>73</v>
      </c>
      <c r="F41" s="75">
        <v>155.5</v>
      </c>
      <c r="G41" s="75">
        <v>47.9</v>
      </c>
      <c r="H41" s="78" t="s">
        <v>73</v>
      </c>
      <c r="L41" s="78"/>
      <c r="O41" s="78"/>
    </row>
    <row r="42" spans="1:15" x14ac:dyDescent="0.15">
      <c r="A42" s="77"/>
      <c r="B42" s="74">
        <v>3</v>
      </c>
      <c r="C42" s="75">
        <v>160.1</v>
      </c>
      <c r="D42" s="75">
        <v>49.4</v>
      </c>
      <c r="E42" s="78" t="s">
        <v>73</v>
      </c>
      <c r="F42" s="75">
        <v>154.9</v>
      </c>
      <c r="G42" s="75">
        <v>48</v>
      </c>
      <c r="H42" s="78" t="s">
        <v>73</v>
      </c>
      <c r="L42" s="78"/>
      <c r="O42" s="78"/>
    </row>
    <row r="43" spans="1:15" x14ac:dyDescent="0.15">
      <c r="A43" s="77"/>
      <c r="B43" s="74">
        <v>4</v>
      </c>
      <c r="C43" s="75">
        <v>160.69999999999999</v>
      </c>
      <c r="D43" s="75">
        <v>50.6</v>
      </c>
      <c r="E43" s="78" t="s">
        <v>73</v>
      </c>
      <c r="F43" s="75">
        <v>154.6</v>
      </c>
      <c r="G43" s="75">
        <v>47.8</v>
      </c>
      <c r="H43" s="78" t="s">
        <v>73</v>
      </c>
      <c r="L43" s="78"/>
      <c r="O43" s="78"/>
    </row>
    <row r="44" spans="1:15" x14ac:dyDescent="0.15">
      <c r="A44" s="77"/>
      <c r="B44" s="7"/>
      <c r="C44" s="80"/>
      <c r="D44" s="80"/>
      <c r="E44" s="80"/>
      <c r="F44" s="80"/>
      <c r="G44" s="80"/>
      <c r="H44" s="80"/>
    </row>
    <row r="45" spans="1:15" x14ac:dyDescent="0.15">
      <c r="A45" s="256">
        <v>3</v>
      </c>
      <c r="B45" s="72">
        <v>16</v>
      </c>
      <c r="C45" s="81">
        <v>165</v>
      </c>
      <c r="D45" s="81">
        <v>55.1</v>
      </c>
      <c r="E45" s="81">
        <v>87.9</v>
      </c>
      <c r="F45" s="81">
        <v>156.6</v>
      </c>
      <c r="G45" s="81">
        <v>50.4</v>
      </c>
      <c r="H45" s="81">
        <v>85</v>
      </c>
    </row>
    <row r="46" spans="1:15" x14ac:dyDescent="0.15">
      <c r="A46" s="216"/>
      <c r="B46" s="74">
        <v>17</v>
      </c>
      <c r="C46" s="75">
        <v>165</v>
      </c>
      <c r="D46" s="75">
        <v>54.6</v>
      </c>
      <c r="E46" s="75">
        <v>87.5</v>
      </c>
      <c r="F46" s="75">
        <v>156.9</v>
      </c>
      <c r="G46" s="75">
        <v>50.9</v>
      </c>
      <c r="H46" s="75">
        <v>84.7</v>
      </c>
    </row>
    <row r="47" spans="1:15" x14ac:dyDescent="0.15">
      <c r="A47" s="216"/>
      <c r="B47" s="74">
        <v>18</v>
      </c>
      <c r="C47" s="75">
        <v>165.3</v>
      </c>
      <c r="D47" s="75">
        <v>55.1</v>
      </c>
      <c r="E47" s="75">
        <v>87.8</v>
      </c>
      <c r="F47" s="75">
        <v>155.9</v>
      </c>
      <c r="G47" s="75">
        <v>49.9</v>
      </c>
      <c r="H47" s="75">
        <v>84.7</v>
      </c>
    </row>
    <row r="48" spans="1:15" x14ac:dyDescent="0.15">
      <c r="A48" s="216"/>
      <c r="B48" s="74">
        <v>19</v>
      </c>
      <c r="C48" s="75">
        <v>165.1</v>
      </c>
      <c r="D48" s="75">
        <v>54.9</v>
      </c>
      <c r="E48" s="75">
        <v>88</v>
      </c>
      <c r="F48" s="75">
        <v>156.80000000000001</v>
      </c>
      <c r="G48" s="75">
        <v>51</v>
      </c>
      <c r="H48" s="75">
        <v>84.7</v>
      </c>
    </row>
    <row r="49" spans="1:15" x14ac:dyDescent="0.15">
      <c r="A49" s="216"/>
      <c r="B49" s="74">
        <v>20</v>
      </c>
      <c r="C49" s="82">
        <v>165.2</v>
      </c>
      <c r="D49" s="75">
        <v>54.7</v>
      </c>
      <c r="E49" s="75">
        <v>87.7</v>
      </c>
      <c r="F49" s="75">
        <v>156.6</v>
      </c>
      <c r="G49" s="75">
        <v>50</v>
      </c>
      <c r="H49" s="75">
        <v>84.3</v>
      </c>
    </row>
    <row r="50" spans="1:15" x14ac:dyDescent="0.15">
      <c r="A50" s="216"/>
      <c r="B50" s="74">
        <v>21</v>
      </c>
      <c r="C50" s="82">
        <v>165.1</v>
      </c>
      <c r="D50" s="75">
        <v>54</v>
      </c>
      <c r="E50" s="75">
        <v>87.5</v>
      </c>
      <c r="F50" s="75">
        <v>156.5</v>
      </c>
      <c r="G50" s="75">
        <v>49.8</v>
      </c>
      <c r="H50" s="75">
        <v>84.1</v>
      </c>
    </row>
    <row r="51" spans="1:15" x14ac:dyDescent="0.15">
      <c r="A51" s="216"/>
      <c r="B51" s="74">
        <v>22</v>
      </c>
      <c r="C51" s="82">
        <v>164.9</v>
      </c>
      <c r="D51" s="75">
        <v>54</v>
      </c>
      <c r="E51" s="75">
        <v>87.5</v>
      </c>
      <c r="F51" s="75">
        <v>156.30000000000001</v>
      </c>
      <c r="G51" s="75">
        <v>49.7</v>
      </c>
      <c r="H51" s="75">
        <v>84.5</v>
      </c>
    </row>
    <row r="52" spans="1:15" x14ac:dyDescent="0.15">
      <c r="A52" s="77"/>
      <c r="B52" s="74">
        <v>23</v>
      </c>
      <c r="C52" s="75">
        <v>164.9</v>
      </c>
      <c r="D52" s="75">
        <v>53.7</v>
      </c>
      <c r="E52" s="75">
        <v>87.6</v>
      </c>
      <c r="F52" s="75">
        <v>156.30000000000001</v>
      </c>
      <c r="G52" s="75">
        <v>49.6</v>
      </c>
      <c r="H52" s="75">
        <v>84.6</v>
      </c>
    </row>
    <row r="53" spans="1:15" x14ac:dyDescent="0.15">
      <c r="A53" s="77"/>
      <c r="B53" s="74">
        <v>24</v>
      </c>
      <c r="C53" s="82">
        <v>165.2</v>
      </c>
      <c r="D53" s="75">
        <v>54.7</v>
      </c>
      <c r="E53" s="75">
        <v>88.1</v>
      </c>
      <c r="F53" s="75">
        <v>156.30000000000001</v>
      </c>
      <c r="G53" s="75">
        <v>49.7</v>
      </c>
      <c r="H53" s="75">
        <v>84.9</v>
      </c>
    </row>
    <row r="54" spans="1:15" x14ac:dyDescent="0.15">
      <c r="A54" s="77"/>
      <c r="B54" s="74">
        <v>25</v>
      </c>
      <c r="C54" s="75">
        <v>165.1</v>
      </c>
      <c r="D54" s="75">
        <v>54.2</v>
      </c>
      <c r="E54" s="75">
        <v>87.9</v>
      </c>
      <c r="F54" s="75">
        <v>156.30000000000001</v>
      </c>
      <c r="G54" s="75">
        <v>49.6</v>
      </c>
      <c r="H54" s="75">
        <v>84.7</v>
      </c>
    </row>
    <row r="55" spans="1:15" x14ac:dyDescent="0.15">
      <c r="A55" s="77"/>
      <c r="B55" s="74">
        <v>26</v>
      </c>
      <c r="C55" s="75">
        <v>164.7</v>
      </c>
      <c r="D55" s="75">
        <v>53.6</v>
      </c>
      <c r="E55" s="75">
        <v>87.6</v>
      </c>
      <c r="F55" s="75">
        <v>156.19999999999999</v>
      </c>
      <c r="G55" s="75">
        <v>49.8</v>
      </c>
      <c r="H55" s="75">
        <v>84.6</v>
      </c>
    </row>
    <row r="56" spans="1:15" x14ac:dyDescent="0.15">
      <c r="A56" s="77"/>
      <c r="B56" s="74">
        <v>27</v>
      </c>
      <c r="C56" s="75">
        <v>164.8</v>
      </c>
      <c r="D56" s="75">
        <v>53.8</v>
      </c>
      <c r="E56" s="75">
        <v>87.9</v>
      </c>
      <c r="F56" s="75">
        <v>156.19999999999999</v>
      </c>
      <c r="G56" s="75">
        <v>49.9</v>
      </c>
      <c r="H56" s="75">
        <v>84.6</v>
      </c>
    </row>
    <row r="57" spans="1:15" x14ac:dyDescent="0.15">
      <c r="A57" s="77"/>
      <c r="B57" s="74">
        <v>28</v>
      </c>
      <c r="C57" s="75">
        <v>164.8</v>
      </c>
      <c r="D57" s="75">
        <v>53.3</v>
      </c>
      <c r="E57" s="78" t="s">
        <v>101</v>
      </c>
      <c r="F57" s="75">
        <v>156.19999999999999</v>
      </c>
      <c r="G57" s="75">
        <v>49.7</v>
      </c>
      <c r="H57" s="78" t="s">
        <v>101</v>
      </c>
    </row>
    <row r="58" spans="1:15" x14ac:dyDescent="0.15">
      <c r="A58" s="77"/>
      <c r="B58" s="74">
        <v>29</v>
      </c>
      <c r="C58" s="75">
        <v>165.05162147315772</v>
      </c>
      <c r="D58" s="75">
        <v>54.155675674129178</v>
      </c>
      <c r="E58" s="78" t="s">
        <v>101</v>
      </c>
      <c r="F58" s="75">
        <v>156.21166681142952</v>
      </c>
      <c r="G58" s="75">
        <v>50.139999996087489</v>
      </c>
      <c r="H58" s="78" t="s">
        <v>101</v>
      </c>
    </row>
    <row r="59" spans="1:15" x14ac:dyDescent="0.15">
      <c r="A59" s="77"/>
      <c r="B59" s="74">
        <v>30</v>
      </c>
      <c r="C59" s="75">
        <v>165.08792414464654</v>
      </c>
      <c r="D59" s="75">
        <v>53.965942993578139</v>
      </c>
      <c r="E59" s="78" t="s">
        <v>101</v>
      </c>
      <c r="F59" s="75">
        <v>156.43501422453338</v>
      </c>
      <c r="G59" s="75">
        <v>50.643804049972843</v>
      </c>
      <c r="H59" s="78" t="s">
        <v>101</v>
      </c>
    </row>
    <row r="60" spans="1:15" x14ac:dyDescent="0.15">
      <c r="A60" s="77"/>
      <c r="B60" s="74" t="s">
        <v>102</v>
      </c>
      <c r="C60" s="75">
        <v>164.9</v>
      </c>
      <c r="D60" s="75">
        <v>53.3</v>
      </c>
      <c r="E60" s="78" t="s">
        <v>73</v>
      </c>
      <c r="F60" s="75">
        <v>156.19999999999999</v>
      </c>
      <c r="G60" s="75">
        <v>49.7</v>
      </c>
      <c r="H60" s="78" t="s">
        <v>73</v>
      </c>
      <c r="L60" s="78"/>
      <c r="O60" s="78"/>
    </row>
    <row r="61" spans="1:15" x14ac:dyDescent="0.15">
      <c r="A61" s="77"/>
      <c r="B61" s="74">
        <v>2</v>
      </c>
      <c r="C61" s="75">
        <v>165.9</v>
      </c>
      <c r="D61" s="75">
        <v>55.3</v>
      </c>
      <c r="E61" s="78" t="s">
        <v>73</v>
      </c>
      <c r="F61" s="75">
        <v>156.30000000000001</v>
      </c>
      <c r="G61" s="75">
        <v>50</v>
      </c>
      <c r="H61" s="78" t="s">
        <v>73</v>
      </c>
      <c r="L61" s="78"/>
      <c r="O61" s="78"/>
    </row>
    <row r="62" spans="1:15" x14ac:dyDescent="0.15">
      <c r="A62" s="77"/>
      <c r="B62" s="74">
        <v>3</v>
      </c>
      <c r="C62" s="75">
        <v>165.4</v>
      </c>
      <c r="D62" s="75">
        <v>53.8</v>
      </c>
      <c r="E62" s="78" t="s">
        <v>73</v>
      </c>
      <c r="F62" s="75">
        <v>156.19999999999999</v>
      </c>
      <c r="G62" s="75">
        <v>49.1</v>
      </c>
      <c r="H62" s="78" t="s">
        <v>73</v>
      </c>
      <c r="L62" s="78"/>
      <c r="O62" s="78"/>
    </row>
    <row r="63" spans="1:15" x14ac:dyDescent="0.15">
      <c r="A63" s="77"/>
      <c r="B63" s="74">
        <v>4</v>
      </c>
      <c r="C63" s="75">
        <v>165.1</v>
      </c>
      <c r="D63" s="75">
        <v>54.9</v>
      </c>
      <c r="E63" s="78" t="s">
        <v>73</v>
      </c>
      <c r="F63" s="75">
        <v>156.5</v>
      </c>
      <c r="G63" s="75">
        <v>49.9</v>
      </c>
      <c r="H63" s="78" t="s">
        <v>73</v>
      </c>
      <c r="L63" s="78"/>
      <c r="O63" s="78"/>
    </row>
    <row r="64" spans="1:15" x14ac:dyDescent="0.15">
      <c r="A64" s="79"/>
      <c r="B64" s="7"/>
      <c r="C64" s="80"/>
      <c r="D64" s="80"/>
      <c r="E64" s="80"/>
      <c r="F64" s="80"/>
      <c r="G64" s="80"/>
      <c r="H64" s="80"/>
    </row>
    <row r="65" spans="1:8" x14ac:dyDescent="0.15">
      <c r="H65" s="36" t="s">
        <v>103</v>
      </c>
    </row>
    <row r="66" spans="1:8" x14ac:dyDescent="0.15">
      <c r="A66" s="2" t="s">
        <v>104</v>
      </c>
    </row>
    <row r="67" spans="1:8" x14ac:dyDescent="0.15">
      <c r="A67" s="2" t="s">
        <v>105</v>
      </c>
    </row>
    <row r="68" spans="1:8" x14ac:dyDescent="0.15">
      <c r="A68" s="70"/>
    </row>
    <row r="69" spans="1:8" x14ac:dyDescent="0.15">
      <c r="A69" s="84"/>
    </row>
    <row r="70" spans="1:8" x14ac:dyDescent="0.15">
      <c r="A70" s="70"/>
    </row>
  </sheetData>
  <mergeCells count="7">
    <mergeCell ref="A45:A51"/>
    <mergeCell ref="A3:A4"/>
    <mergeCell ref="B3:B4"/>
    <mergeCell ref="C3:E3"/>
    <mergeCell ref="F3:H3"/>
    <mergeCell ref="A5:A11"/>
    <mergeCell ref="A25:A3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8086-0AD6-4A9F-8B98-83D9BDA364CD}">
  <sheetPr codeName="Sheet8"/>
  <dimension ref="A1:N24"/>
  <sheetViews>
    <sheetView view="pageBreakPreview" zoomScaleNormal="100" zoomScaleSheetLayoutView="100" workbookViewId="0"/>
  </sheetViews>
  <sheetFormatPr defaultRowHeight="13.5" x14ac:dyDescent="0.15"/>
  <cols>
    <col min="1" max="1" width="10.125" style="2" customWidth="1"/>
    <col min="2" max="12" width="7.625" style="2" customWidth="1"/>
    <col min="13" max="13" width="9.5" style="2" customWidth="1"/>
    <col min="14" max="256" width="9" style="2"/>
    <col min="257" max="257" width="10.125" style="2" customWidth="1"/>
    <col min="258" max="268" width="7.625" style="2" customWidth="1"/>
    <col min="269" max="269" width="9.5" style="2" customWidth="1"/>
    <col min="270" max="512" width="9" style="2"/>
    <col min="513" max="513" width="10.125" style="2" customWidth="1"/>
    <col min="514" max="524" width="7.625" style="2" customWidth="1"/>
    <col min="525" max="525" width="9.5" style="2" customWidth="1"/>
    <col min="526" max="768" width="9" style="2"/>
    <col min="769" max="769" width="10.125" style="2" customWidth="1"/>
    <col min="770" max="780" width="7.625" style="2" customWidth="1"/>
    <col min="781" max="781" width="9.5" style="2" customWidth="1"/>
    <col min="782" max="1024" width="9" style="2"/>
    <col min="1025" max="1025" width="10.125" style="2" customWidth="1"/>
    <col min="1026" max="1036" width="7.625" style="2" customWidth="1"/>
    <col min="1037" max="1037" width="9.5" style="2" customWidth="1"/>
    <col min="1038" max="1280" width="9" style="2"/>
    <col min="1281" max="1281" width="10.125" style="2" customWidth="1"/>
    <col min="1282" max="1292" width="7.625" style="2" customWidth="1"/>
    <col min="1293" max="1293" width="9.5" style="2" customWidth="1"/>
    <col min="1294" max="1536" width="9" style="2"/>
    <col min="1537" max="1537" width="10.125" style="2" customWidth="1"/>
    <col min="1538" max="1548" width="7.625" style="2" customWidth="1"/>
    <col min="1549" max="1549" width="9.5" style="2" customWidth="1"/>
    <col min="1550" max="1792" width="9" style="2"/>
    <col min="1793" max="1793" width="10.125" style="2" customWidth="1"/>
    <col min="1794" max="1804" width="7.625" style="2" customWidth="1"/>
    <col min="1805" max="1805" width="9.5" style="2" customWidth="1"/>
    <col min="1806" max="2048" width="9" style="2"/>
    <col min="2049" max="2049" width="10.125" style="2" customWidth="1"/>
    <col min="2050" max="2060" width="7.625" style="2" customWidth="1"/>
    <col min="2061" max="2061" width="9.5" style="2" customWidth="1"/>
    <col min="2062" max="2304" width="9" style="2"/>
    <col min="2305" max="2305" width="10.125" style="2" customWidth="1"/>
    <col min="2306" max="2316" width="7.625" style="2" customWidth="1"/>
    <col min="2317" max="2317" width="9.5" style="2" customWidth="1"/>
    <col min="2318" max="2560" width="9" style="2"/>
    <col min="2561" max="2561" width="10.125" style="2" customWidth="1"/>
    <col min="2562" max="2572" width="7.625" style="2" customWidth="1"/>
    <col min="2573" max="2573" width="9.5" style="2" customWidth="1"/>
    <col min="2574" max="2816" width="9" style="2"/>
    <col min="2817" max="2817" width="10.125" style="2" customWidth="1"/>
    <col min="2818" max="2828" width="7.625" style="2" customWidth="1"/>
    <col min="2829" max="2829" width="9.5" style="2" customWidth="1"/>
    <col min="2830" max="3072" width="9" style="2"/>
    <col min="3073" max="3073" width="10.125" style="2" customWidth="1"/>
    <col min="3074" max="3084" width="7.625" style="2" customWidth="1"/>
    <col min="3085" max="3085" width="9.5" style="2" customWidth="1"/>
    <col min="3086" max="3328" width="9" style="2"/>
    <col min="3329" max="3329" width="10.125" style="2" customWidth="1"/>
    <col min="3330" max="3340" width="7.625" style="2" customWidth="1"/>
    <col min="3341" max="3341" width="9.5" style="2" customWidth="1"/>
    <col min="3342" max="3584" width="9" style="2"/>
    <col min="3585" max="3585" width="10.125" style="2" customWidth="1"/>
    <col min="3586" max="3596" width="7.625" style="2" customWidth="1"/>
    <col min="3597" max="3597" width="9.5" style="2" customWidth="1"/>
    <col min="3598" max="3840" width="9" style="2"/>
    <col min="3841" max="3841" width="10.125" style="2" customWidth="1"/>
    <col min="3842" max="3852" width="7.625" style="2" customWidth="1"/>
    <col min="3853" max="3853" width="9.5" style="2" customWidth="1"/>
    <col min="3854" max="4096" width="9" style="2"/>
    <col min="4097" max="4097" width="10.125" style="2" customWidth="1"/>
    <col min="4098" max="4108" width="7.625" style="2" customWidth="1"/>
    <col min="4109" max="4109" width="9.5" style="2" customWidth="1"/>
    <col min="4110" max="4352" width="9" style="2"/>
    <col min="4353" max="4353" width="10.125" style="2" customWidth="1"/>
    <col min="4354" max="4364" width="7.625" style="2" customWidth="1"/>
    <col min="4365" max="4365" width="9.5" style="2" customWidth="1"/>
    <col min="4366" max="4608" width="9" style="2"/>
    <col min="4609" max="4609" width="10.125" style="2" customWidth="1"/>
    <col min="4610" max="4620" width="7.625" style="2" customWidth="1"/>
    <col min="4621" max="4621" width="9.5" style="2" customWidth="1"/>
    <col min="4622" max="4864" width="9" style="2"/>
    <col min="4865" max="4865" width="10.125" style="2" customWidth="1"/>
    <col min="4866" max="4876" width="7.625" style="2" customWidth="1"/>
    <col min="4877" max="4877" width="9.5" style="2" customWidth="1"/>
    <col min="4878" max="5120" width="9" style="2"/>
    <col min="5121" max="5121" width="10.125" style="2" customWidth="1"/>
    <col min="5122" max="5132" width="7.625" style="2" customWidth="1"/>
    <col min="5133" max="5133" width="9.5" style="2" customWidth="1"/>
    <col min="5134" max="5376" width="9" style="2"/>
    <col min="5377" max="5377" width="10.125" style="2" customWidth="1"/>
    <col min="5378" max="5388" width="7.625" style="2" customWidth="1"/>
    <col min="5389" max="5389" width="9.5" style="2" customWidth="1"/>
    <col min="5390" max="5632" width="9" style="2"/>
    <col min="5633" max="5633" width="10.125" style="2" customWidth="1"/>
    <col min="5634" max="5644" width="7.625" style="2" customWidth="1"/>
    <col min="5645" max="5645" width="9.5" style="2" customWidth="1"/>
    <col min="5646" max="5888" width="9" style="2"/>
    <col min="5889" max="5889" width="10.125" style="2" customWidth="1"/>
    <col min="5890" max="5900" width="7.625" style="2" customWidth="1"/>
    <col min="5901" max="5901" width="9.5" style="2" customWidth="1"/>
    <col min="5902" max="6144" width="9" style="2"/>
    <col min="6145" max="6145" width="10.125" style="2" customWidth="1"/>
    <col min="6146" max="6156" width="7.625" style="2" customWidth="1"/>
    <col min="6157" max="6157" width="9.5" style="2" customWidth="1"/>
    <col min="6158" max="6400" width="9" style="2"/>
    <col min="6401" max="6401" width="10.125" style="2" customWidth="1"/>
    <col min="6402" max="6412" width="7.625" style="2" customWidth="1"/>
    <col min="6413" max="6413" width="9.5" style="2" customWidth="1"/>
    <col min="6414" max="6656" width="9" style="2"/>
    <col min="6657" max="6657" width="10.125" style="2" customWidth="1"/>
    <col min="6658" max="6668" width="7.625" style="2" customWidth="1"/>
    <col min="6669" max="6669" width="9.5" style="2" customWidth="1"/>
    <col min="6670" max="6912" width="9" style="2"/>
    <col min="6913" max="6913" width="10.125" style="2" customWidth="1"/>
    <col min="6914" max="6924" width="7.625" style="2" customWidth="1"/>
    <col min="6925" max="6925" width="9.5" style="2" customWidth="1"/>
    <col min="6926" max="7168" width="9" style="2"/>
    <col min="7169" max="7169" width="10.125" style="2" customWidth="1"/>
    <col min="7170" max="7180" width="7.625" style="2" customWidth="1"/>
    <col min="7181" max="7181" width="9.5" style="2" customWidth="1"/>
    <col min="7182" max="7424" width="9" style="2"/>
    <col min="7425" max="7425" width="10.125" style="2" customWidth="1"/>
    <col min="7426" max="7436" width="7.625" style="2" customWidth="1"/>
    <col min="7437" max="7437" width="9.5" style="2" customWidth="1"/>
    <col min="7438" max="7680" width="9" style="2"/>
    <col min="7681" max="7681" width="10.125" style="2" customWidth="1"/>
    <col min="7682" max="7692" width="7.625" style="2" customWidth="1"/>
    <col min="7693" max="7693" width="9.5" style="2" customWidth="1"/>
    <col min="7694" max="7936" width="9" style="2"/>
    <col min="7937" max="7937" width="10.125" style="2" customWidth="1"/>
    <col min="7938" max="7948" width="7.625" style="2" customWidth="1"/>
    <col min="7949" max="7949" width="9.5" style="2" customWidth="1"/>
    <col min="7950" max="8192" width="9" style="2"/>
    <col min="8193" max="8193" width="10.125" style="2" customWidth="1"/>
    <col min="8194" max="8204" width="7.625" style="2" customWidth="1"/>
    <col min="8205" max="8205" width="9.5" style="2" customWidth="1"/>
    <col min="8206" max="8448" width="9" style="2"/>
    <col min="8449" max="8449" width="10.125" style="2" customWidth="1"/>
    <col min="8450" max="8460" width="7.625" style="2" customWidth="1"/>
    <col min="8461" max="8461" width="9.5" style="2" customWidth="1"/>
    <col min="8462" max="8704" width="9" style="2"/>
    <col min="8705" max="8705" width="10.125" style="2" customWidth="1"/>
    <col min="8706" max="8716" width="7.625" style="2" customWidth="1"/>
    <col min="8717" max="8717" width="9.5" style="2" customWidth="1"/>
    <col min="8718" max="8960" width="9" style="2"/>
    <col min="8961" max="8961" width="10.125" style="2" customWidth="1"/>
    <col min="8962" max="8972" width="7.625" style="2" customWidth="1"/>
    <col min="8973" max="8973" width="9.5" style="2" customWidth="1"/>
    <col min="8974" max="9216" width="9" style="2"/>
    <col min="9217" max="9217" width="10.125" style="2" customWidth="1"/>
    <col min="9218" max="9228" width="7.625" style="2" customWidth="1"/>
    <col min="9229" max="9229" width="9.5" style="2" customWidth="1"/>
    <col min="9230" max="9472" width="9" style="2"/>
    <col min="9473" max="9473" width="10.125" style="2" customWidth="1"/>
    <col min="9474" max="9484" width="7.625" style="2" customWidth="1"/>
    <col min="9485" max="9485" width="9.5" style="2" customWidth="1"/>
    <col min="9486" max="9728" width="9" style="2"/>
    <col min="9729" max="9729" width="10.125" style="2" customWidth="1"/>
    <col min="9730" max="9740" width="7.625" style="2" customWidth="1"/>
    <col min="9741" max="9741" width="9.5" style="2" customWidth="1"/>
    <col min="9742" max="9984" width="9" style="2"/>
    <col min="9985" max="9985" width="10.125" style="2" customWidth="1"/>
    <col min="9986" max="9996" width="7.625" style="2" customWidth="1"/>
    <col min="9997" max="9997" width="9.5" style="2" customWidth="1"/>
    <col min="9998" max="10240" width="9" style="2"/>
    <col min="10241" max="10241" width="10.125" style="2" customWidth="1"/>
    <col min="10242" max="10252" width="7.625" style="2" customWidth="1"/>
    <col min="10253" max="10253" width="9.5" style="2" customWidth="1"/>
    <col min="10254" max="10496" width="9" style="2"/>
    <col min="10497" max="10497" width="10.125" style="2" customWidth="1"/>
    <col min="10498" max="10508" width="7.625" style="2" customWidth="1"/>
    <col min="10509" max="10509" width="9.5" style="2" customWidth="1"/>
    <col min="10510" max="10752" width="9" style="2"/>
    <col min="10753" max="10753" width="10.125" style="2" customWidth="1"/>
    <col min="10754" max="10764" width="7.625" style="2" customWidth="1"/>
    <col min="10765" max="10765" width="9.5" style="2" customWidth="1"/>
    <col min="10766" max="11008" width="9" style="2"/>
    <col min="11009" max="11009" width="10.125" style="2" customWidth="1"/>
    <col min="11010" max="11020" width="7.625" style="2" customWidth="1"/>
    <col min="11021" max="11021" width="9.5" style="2" customWidth="1"/>
    <col min="11022" max="11264" width="9" style="2"/>
    <col min="11265" max="11265" width="10.125" style="2" customWidth="1"/>
    <col min="11266" max="11276" width="7.625" style="2" customWidth="1"/>
    <col min="11277" max="11277" width="9.5" style="2" customWidth="1"/>
    <col min="11278" max="11520" width="9" style="2"/>
    <col min="11521" max="11521" width="10.125" style="2" customWidth="1"/>
    <col min="11522" max="11532" width="7.625" style="2" customWidth="1"/>
    <col min="11533" max="11533" width="9.5" style="2" customWidth="1"/>
    <col min="11534" max="11776" width="9" style="2"/>
    <col min="11777" max="11777" width="10.125" style="2" customWidth="1"/>
    <col min="11778" max="11788" width="7.625" style="2" customWidth="1"/>
    <col min="11789" max="11789" width="9.5" style="2" customWidth="1"/>
    <col min="11790" max="12032" width="9" style="2"/>
    <col min="12033" max="12033" width="10.125" style="2" customWidth="1"/>
    <col min="12034" max="12044" width="7.625" style="2" customWidth="1"/>
    <col min="12045" max="12045" width="9.5" style="2" customWidth="1"/>
    <col min="12046" max="12288" width="9" style="2"/>
    <col min="12289" max="12289" width="10.125" style="2" customWidth="1"/>
    <col min="12290" max="12300" width="7.625" style="2" customWidth="1"/>
    <col min="12301" max="12301" width="9.5" style="2" customWidth="1"/>
    <col min="12302" max="12544" width="9" style="2"/>
    <col min="12545" max="12545" width="10.125" style="2" customWidth="1"/>
    <col min="12546" max="12556" width="7.625" style="2" customWidth="1"/>
    <col min="12557" max="12557" width="9.5" style="2" customWidth="1"/>
    <col min="12558" max="12800" width="9" style="2"/>
    <col min="12801" max="12801" width="10.125" style="2" customWidth="1"/>
    <col min="12802" max="12812" width="7.625" style="2" customWidth="1"/>
    <col min="12813" max="12813" width="9.5" style="2" customWidth="1"/>
    <col min="12814" max="13056" width="9" style="2"/>
    <col min="13057" max="13057" width="10.125" style="2" customWidth="1"/>
    <col min="13058" max="13068" width="7.625" style="2" customWidth="1"/>
    <col min="13069" max="13069" width="9.5" style="2" customWidth="1"/>
    <col min="13070" max="13312" width="9" style="2"/>
    <col min="13313" max="13313" width="10.125" style="2" customWidth="1"/>
    <col min="13314" max="13324" width="7.625" style="2" customWidth="1"/>
    <col min="13325" max="13325" width="9.5" style="2" customWidth="1"/>
    <col min="13326" max="13568" width="9" style="2"/>
    <col min="13569" max="13569" width="10.125" style="2" customWidth="1"/>
    <col min="13570" max="13580" width="7.625" style="2" customWidth="1"/>
    <col min="13581" max="13581" width="9.5" style="2" customWidth="1"/>
    <col min="13582" max="13824" width="9" style="2"/>
    <col min="13825" max="13825" width="10.125" style="2" customWidth="1"/>
    <col min="13826" max="13836" width="7.625" style="2" customWidth="1"/>
    <col min="13837" max="13837" width="9.5" style="2" customWidth="1"/>
    <col min="13838" max="14080" width="9" style="2"/>
    <col min="14081" max="14081" width="10.125" style="2" customWidth="1"/>
    <col min="14082" max="14092" width="7.625" style="2" customWidth="1"/>
    <col min="14093" max="14093" width="9.5" style="2" customWidth="1"/>
    <col min="14094" max="14336" width="9" style="2"/>
    <col min="14337" max="14337" width="10.125" style="2" customWidth="1"/>
    <col min="14338" max="14348" width="7.625" style="2" customWidth="1"/>
    <col min="14349" max="14349" width="9.5" style="2" customWidth="1"/>
    <col min="14350" max="14592" width="9" style="2"/>
    <col min="14593" max="14593" width="10.125" style="2" customWidth="1"/>
    <col min="14594" max="14604" width="7.625" style="2" customWidth="1"/>
    <col min="14605" max="14605" width="9.5" style="2" customWidth="1"/>
    <col min="14606" max="14848" width="9" style="2"/>
    <col min="14849" max="14849" width="10.125" style="2" customWidth="1"/>
    <col min="14850" max="14860" width="7.625" style="2" customWidth="1"/>
    <col min="14861" max="14861" width="9.5" style="2" customWidth="1"/>
    <col min="14862" max="15104" width="9" style="2"/>
    <col min="15105" max="15105" width="10.125" style="2" customWidth="1"/>
    <col min="15106" max="15116" width="7.625" style="2" customWidth="1"/>
    <col min="15117" max="15117" width="9.5" style="2" customWidth="1"/>
    <col min="15118" max="15360" width="9" style="2"/>
    <col min="15361" max="15361" width="10.125" style="2" customWidth="1"/>
    <col min="15362" max="15372" width="7.625" style="2" customWidth="1"/>
    <col min="15373" max="15373" width="9.5" style="2" customWidth="1"/>
    <col min="15374" max="15616" width="9" style="2"/>
    <col min="15617" max="15617" width="10.125" style="2" customWidth="1"/>
    <col min="15618" max="15628" width="7.625" style="2" customWidth="1"/>
    <col min="15629" max="15629" width="9.5" style="2" customWidth="1"/>
    <col min="15630" max="15872" width="9" style="2"/>
    <col min="15873" max="15873" width="10.125" style="2" customWidth="1"/>
    <col min="15874" max="15884" width="7.625" style="2" customWidth="1"/>
    <col min="15885" max="15885" width="9.5" style="2" customWidth="1"/>
    <col min="15886" max="16128" width="9" style="2"/>
    <col min="16129" max="16129" width="10.125" style="2" customWidth="1"/>
    <col min="16130" max="16140" width="7.625" style="2" customWidth="1"/>
    <col min="16141" max="16141" width="9.5" style="2" customWidth="1"/>
    <col min="16142" max="16384" width="9" style="2"/>
  </cols>
  <sheetData>
    <row r="1" spans="1:14" ht="18.75" x14ac:dyDescent="0.2">
      <c r="A1" s="1" t="s">
        <v>108</v>
      </c>
    </row>
    <row r="2" spans="1:14" ht="14.25" thickBot="1" x14ac:dyDescent="0.2">
      <c r="A2" s="47"/>
      <c r="B2" s="48"/>
      <c r="C2" s="48"/>
      <c r="D2" s="48"/>
      <c r="E2" s="48"/>
      <c r="F2" s="47"/>
      <c r="G2" s="47"/>
      <c r="H2" s="47"/>
      <c r="I2" s="47"/>
      <c r="J2" s="47"/>
      <c r="K2" s="47"/>
      <c r="L2" s="47"/>
      <c r="M2" s="48" t="s">
        <v>109</v>
      </c>
    </row>
    <row r="3" spans="1:14" ht="62.25" customHeight="1" thickTop="1" x14ac:dyDescent="0.15">
      <c r="A3" s="85" t="s">
        <v>110</v>
      </c>
      <c r="B3" s="86" t="s">
        <v>111</v>
      </c>
      <c r="C3" s="86" t="s">
        <v>112</v>
      </c>
      <c r="D3" s="86" t="s">
        <v>113</v>
      </c>
      <c r="E3" s="86" t="s">
        <v>114</v>
      </c>
      <c r="F3" s="86" t="s">
        <v>115</v>
      </c>
      <c r="G3" s="86" t="s">
        <v>116</v>
      </c>
      <c r="H3" s="87" t="s">
        <v>117</v>
      </c>
      <c r="I3" s="86" t="s">
        <v>118</v>
      </c>
      <c r="J3" s="86" t="s">
        <v>119</v>
      </c>
      <c r="K3" s="86" t="s">
        <v>120</v>
      </c>
      <c r="L3" s="86" t="s">
        <v>121</v>
      </c>
      <c r="M3" s="88" t="s">
        <v>122</v>
      </c>
      <c r="N3" s="89"/>
    </row>
    <row r="4" spans="1:14" x14ac:dyDescent="0.15">
      <c r="A4" s="90" t="s">
        <v>32</v>
      </c>
      <c r="B4" s="91">
        <v>30064</v>
      </c>
      <c r="C4" s="92" t="s">
        <v>101</v>
      </c>
      <c r="D4" s="91">
        <v>10942</v>
      </c>
      <c r="E4" s="91">
        <v>3992</v>
      </c>
      <c r="F4" s="91">
        <v>10109</v>
      </c>
      <c r="G4" s="92" t="s">
        <v>101</v>
      </c>
      <c r="H4" s="91">
        <v>2552</v>
      </c>
      <c r="I4" s="91">
        <v>1329</v>
      </c>
      <c r="J4" s="91">
        <v>32124</v>
      </c>
      <c r="K4" s="91">
        <v>8203</v>
      </c>
      <c r="L4" s="91">
        <v>9782</v>
      </c>
      <c r="M4" s="91">
        <v>109097</v>
      </c>
      <c r="N4" s="89"/>
    </row>
    <row r="5" spans="1:14" x14ac:dyDescent="0.15">
      <c r="A5" s="93">
        <v>17</v>
      </c>
      <c r="B5" s="91">
        <v>29510</v>
      </c>
      <c r="C5" s="92" t="s">
        <v>101</v>
      </c>
      <c r="D5" s="91">
        <v>9128</v>
      </c>
      <c r="E5" s="91">
        <v>2767</v>
      </c>
      <c r="F5" s="91">
        <v>8419</v>
      </c>
      <c r="G5" s="92" t="s">
        <v>101</v>
      </c>
      <c r="H5" s="91">
        <v>2459</v>
      </c>
      <c r="I5" s="91">
        <v>4292</v>
      </c>
      <c r="J5" s="91">
        <v>29400</v>
      </c>
      <c r="K5" s="91">
        <v>8456</v>
      </c>
      <c r="L5" s="91">
        <v>9984</v>
      </c>
      <c r="M5" s="91">
        <v>104415</v>
      </c>
      <c r="N5" s="89"/>
    </row>
    <row r="6" spans="1:14" x14ac:dyDescent="0.15">
      <c r="A6" s="93">
        <v>18</v>
      </c>
      <c r="B6" s="91">
        <v>28621</v>
      </c>
      <c r="C6" s="92" t="s">
        <v>101</v>
      </c>
      <c r="D6" s="91">
        <v>9302</v>
      </c>
      <c r="E6" s="91">
        <v>2643</v>
      </c>
      <c r="F6" s="91">
        <v>7518</v>
      </c>
      <c r="G6" s="92" t="s">
        <v>101</v>
      </c>
      <c r="H6" s="91">
        <v>1839</v>
      </c>
      <c r="I6" s="91">
        <v>5701</v>
      </c>
      <c r="J6" s="91">
        <v>36063</v>
      </c>
      <c r="K6" s="91">
        <v>9726</v>
      </c>
      <c r="L6" s="91">
        <v>6217</v>
      </c>
      <c r="M6" s="91">
        <v>107630</v>
      </c>
      <c r="N6" s="89"/>
    </row>
    <row r="7" spans="1:14" x14ac:dyDescent="0.15">
      <c r="A7" s="93">
        <v>19</v>
      </c>
      <c r="B7" s="91">
        <v>25136</v>
      </c>
      <c r="C7" s="92" t="s">
        <v>101</v>
      </c>
      <c r="D7" s="91">
        <v>8840</v>
      </c>
      <c r="E7" s="91">
        <v>2261</v>
      </c>
      <c r="F7" s="91">
        <v>9202</v>
      </c>
      <c r="G7" s="92" t="s">
        <v>101</v>
      </c>
      <c r="H7" s="91">
        <v>1001</v>
      </c>
      <c r="I7" s="91">
        <v>5849</v>
      </c>
      <c r="J7" s="91">
        <v>34778</v>
      </c>
      <c r="K7" s="91">
        <v>8860</v>
      </c>
      <c r="L7" s="91">
        <v>817</v>
      </c>
      <c r="M7" s="91">
        <v>96744</v>
      </c>
      <c r="N7" s="89"/>
    </row>
    <row r="8" spans="1:14" x14ac:dyDescent="0.15">
      <c r="A8" s="93">
        <v>20</v>
      </c>
      <c r="B8" s="91">
        <v>33074</v>
      </c>
      <c r="C8" s="92" t="s">
        <v>101</v>
      </c>
      <c r="D8" s="91">
        <v>8027</v>
      </c>
      <c r="E8" s="91">
        <v>2010</v>
      </c>
      <c r="F8" s="91">
        <v>8332</v>
      </c>
      <c r="G8" s="92" t="s">
        <v>101</v>
      </c>
      <c r="H8" s="91">
        <v>1735</v>
      </c>
      <c r="I8" s="91">
        <v>5358</v>
      </c>
      <c r="J8" s="91">
        <v>35154</v>
      </c>
      <c r="K8" s="91">
        <v>8491</v>
      </c>
      <c r="L8" s="91">
        <v>1711</v>
      </c>
      <c r="M8" s="91">
        <v>103892</v>
      </c>
    </row>
    <row r="9" spans="1:14" x14ac:dyDescent="0.15">
      <c r="A9" s="93">
        <v>21</v>
      </c>
      <c r="B9" s="91">
        <v>36006</v>
      </c>
      <c r="C9" s="92" t="s">
        <v>101</v>
      </c>
      <c r="D9" s="91">
        <v>7180</v>
      </c>
      <c r="E9" s="91">
        <v>1646</v>
      </c>
      <c r="F9" s="91">
        <v>7423</v>
      </c>
      <c r="G9" s="92" t="s">
        <v>101</v>
      </c>
      <c r="H9" s="91">
        <v>1209</v>
      </c>
      <c r="I9" s="91">
        <v>6472</v>
      </c>
      <c r="J9" s="91">
        <v>32939</v>
      </c>
      <c r="K9" s="91">
        <v>9595</v>
      </c>
      <c r="L9" s="91">
        <v>4250</v>
      </c>
      <c r="M9" s="91">
        <v>106720</v>
      </c>
      <c r="N9" s="89"/>
    </row>
    <row r="10" spans="1:14" x14ac:dyDescent="0.15">
      <c r="A10" s="93">
        <v>22</v>
      </c>
      <c r="B10" s="91">
        <v>42286</v>
      </c>
      <c r="C10" s="92">
        <v>1826</v>
      </c>
      <c r="D10" s="92" t="s">
        <v>101</v>
      </c>
      <c r="E10" s="91">
        <v>1961</v>
      </c>
      <c r="F10" s="91">
        <v>8370</v>
      </c>
      <c r="G10" s="92">
        <v>5791</v>
      </c>
      <c r="H10" s="91">
        <v>1273</v>
      </c>
      <c r="I10" s="91">
        <v>4513</v>
      </c>
      <c r="J10" s="91">
        <v>36558</v>
      </c>
      <c r="K10" s="91">
        <v>9818</v>
      </c>
      <c r="L10" s="91">
        <v>6969</v>
      </c>
      <c r="M10" s="91">
        <v>119365</v>
      </c>
      <c r="N10" s="89"/>
    </row>
    <row r="11" spans="1:14" x14ac:dyDescent="0.15">
      <c r="A11" s="93">
        <v>23</v>
      </c>
      <c r="B11" s="91">
        <v>43609</v>
      </c>
      <c r="C11" s="92">
        <v>2625</v>
      </c>
      <c r="D11" s="92" t="s">
        <v>101</v>
      </c>
      <c r="E11" s="91">
        <v>2709</v>
      </c>
      <c r="F11" s="91">
        <v>8201</v>
      </c>
      <c r="G11" s="92">
        <v>6993</v>
      </c>
      <c r="H11" s="91">
        <v>2179</v>
      </c>
      <c r="I11" s="91">
        <v>3571</v>
      </c>
      <c r="J11" s="91">
        <v>36786</v>
      </c>
      <c r="K11" s="91">
        <v>9196</v>
      </c>
      <c r="L11" s="91">
        <v>12857</v>
      </c>
      <c r="M11" s="91">
        <v>128726</v>
      </c>
      <c r="N11" s="89"/>
    </row>
    <row r="12" spans="1:14" x14ac:dyDescent="0.15">
      <c r="A12" s="93">
        <v>24</v>
      </c>
      <c r="B12" s="91">
        <v>42985</v>
      </c>
      <c r="C12" s="92">
        <v>3462</v>
      </c>
      <c r="D12" s="92" t="s">
        <v>101</v>
      </c>
      <c r="E12" s="91">
        <v>3132</v>
      </c>
      <c r="F12" s="91">
        <v>9616</v>
      </c>
      <c r="G12" s="92">
        <v>6528</v>
      </c>
      <c r="H12" s="91">
        <v>1449</v>
      </c>
      <c r="I12" s="91">
        <v>3769</v>
      </c>
      <c r="J12" s="91">
        <v>40961</v>
      </c>
      <c r="K12" s="91">
        <v>8205</v>
      </c>
      <c r="L12" s="91">
        <v>18887</v>
      </c>
      <c r="M12" s="91">
        <v>138994</v>
      </c>
      <c r="N12" s="89"/>
    </row>
    <row r="13" spans="1:14" x14ac:dyDescent="0.15">
      <c r="A13" s="93">
        <v>25</v>
      </c>
      <c r="B13" s="91">
        <v>52919</v>
      </c>
      <c r="C13" s="91">
        <v>4236</v>
      </c>
      <c r="D13" s="92" t="s">
        <v>73</v>
      </c>
      <c r="E13" s="91">
        <v>2866</v>
      </c>
      <c r="F13" s="91">
        <v>9324</v>
      </c>
      <c r="G13" s="91">
        <v>7507</v>
      </c>
      <c r="H13" s="91">
        <v>1817</v>
      </c>
      <c r="I13" s="91">
        <v>3980</v>
      </c>
      <c r="J13" s="91">
        <v>38956</v>
      </c>
      <c r="K13" s="91">
        <v>9126</v>
      </c>
      <c r="L13" s="91">
        <v>18190</v>
      </c>
      <c r="M13" s="91">
        <v>148921</v>
      </c>
      <c r="N13" s="89"/>
    </row>
    <row r="14" spans="1:14" x14ac:dyDescent="0.15">
      <c r="A14" s="93">
        <v>26</v>
      </c>
      <c r="B14" s="91">
        <v>51860</v>
      </c>
      <c r="C14" s="91">
        <v>3639</v>
      </c>
      <c r="D14" s="92" t="s">
        <v>101</v>
      </c>
      <c r="E14" s="91">
        <v>2213</v>
      </c>
      <c r="F14" s="91">
        <v>11256</v>
      </c>
      <c r="G14" s="91">
        <v>6882</v>
      </c>
      <c r="H14" s="91">
        <v>3212</v>
      </c>
      <c r="I14" s="91">
        <v>3889</v>
      </c>
      <c r="J14" s="91">
        <v>37150</v>
      </c>
      <c r="K14" s="91">
        <v>8538</v>
      </c>
      <c r="L14" s="91">
        <v>18846</v>
      </c>
      <c r="M14" s="91">
        <f>SUM(B14:L14)</f>
        <v>147485</v>
      </c>
      <c r="N14" s="89"/>
    </row>
    <row r="15" spans="1:14" x14ac:dyDescent="0.15">
      <c r="A15" s="93">
        <v>27</v>
      </c>
      <c r="B15" s="91">
        <v>54059</v>
      </c>
      <c r="C15" s="91">
        <v>4237</v>
      </c>
      <c r="D15" s="92" t="s">
        <v>101</v>
      </c>
      <c r="E15" s="91">
        <v>1990</v>
      </c>
      <c r="F15" s="91">
        <f>2571+2668+5954</f>
        <v>11193</v>
      </c>
      <c r="G15" s="91">
        <v>7937</v>
      </c>
      <c r="H15" s="91">
        <v>2771</v>
      </c>
      <c r="I15" s="91">
        <v>3174</v>
      </c>
      <c r="J15" s="91">
        <v>46809</v>
      </c>
      <c r="K15" s="91">
        <v>10440</v>
      </c>
      <c r="L15" s="91">
        <v>19810</v>
      </c>
      <c r="M15" s="91">
        <f>SUM(B15:L15)</f>
        <v>162420</v>
      </c>
      <c r="N15" s="89"/>
    </row>
    <row r="16" spans="1:14" x14ac:dyDescent="0.15">
      <c r="A16" s="93">
        <v>28</v>
      </c>
      <c r="B16" s="91">
        <v>55368</v>
      </c>
      <c r="C16" s="91">
        <v>4574</v>
      </c>
      <c r="D16" s="92" t="s">
        <v>73</v>
      </c>
      <c r="E16" s="91">
        <v>1767</v>
      </c>
      <c r="F16" s="91">
        <v>11094</v>
      </c>
      <c r="G16" s="91">
        <v>8045</v>
      </c>
      <c r="H16" s="91">
        <v>2261</v>
      </c>
      <c r="I16" s="91">
        <v>4042</v>
      </c>
      <c r="J16" s="91">
        <v>42531</v>
      </c>
      <c r="K16" s="91">
        <v>9680</v>
      </c>
      <c r="L16" s="91">
        <v>22180</v>
      </c>
      <c r="M16" s="91">
        <v>161542</v>
      </c>
      <c r="N16" s="89"/>
    </row>
    <row r="17" spans="1:14" x14ac:dyDescent="0.15">
      <c r="A17" s="93">
        <v>29</v>
      </c>
      <c r="B17" s="91">
        <v>60034</v>
      </c>
      <c r="C17" s="91">
        <v>1048</v>
      </c>
      <c r="D17" s="92" t="s">
        <v>73</v>
      </c>
      <c r="E17" s="91">
        <v>1921</v>
      </c>
      <c r="F17" s="91">
        <v>10635</v>
      </c>
      <c r="G17" s="91">
        <v>8639</v>
      </c>
      <c r="H17" s="91">
        <v>1447</v>
      </c>
      <c r="I17" s="91">
        <v>4813</v>
      </c>
      <c r="J17" s="91">
        <v>41255</v>
      </c>
      <c r="K17" s="91">
        <v>10169</v>
      </c>
      <c r="L17" s="91">
        <v>27297</v>
      </c>
      <c r="M17" s="91">
        <v>167258</v>
      </c>
      <c r="N17" s="89"/>
    </row>
    <row r="18" spans="1:14" x14ac:dyDescent="0.15">
      <c r="A18" s="93">
        <v>30</v>
      </c>
      <c r="B18" s="91">
        <v>80902</v>
      </c>
      <c r="C18" s="92" t="s">
        <v>101</v>
      </c>
      <c r="D18" s="92" t="s">
        <v>73</v>
      </c>
      <c r="E18" s="91">
        <v>1940</v>
      </c>
      <c r="F18" s="91">
        <v>11717</v>
      </c>
      <c r="G18" s="91">
        <v>8900</v>
      </c>
      <c r="H18" s="91">
        <v>1544</v>
      </c>
      <c r="I18" s="91">
        <v>5558</v>
      </c>
      <c r="J18" s="91">
        <v>42833</v>
      </c>
      <c r="K18" s="91">
        <v>9723</v>
      </c>
      <c r="L18" s="91">
        <v>52352</v>
      </c>
      <c r="M18" s="91">
        <v>215469</v>
      </c>
      <c r="N18" s="89"/>
    </row>
    <row r="19" spans="1:14" x14ac:dyDescent="0.15">
      <c r="A19" s="93" t="s">
        <v>123</v>
      </c>
      <c r="B19" s="91">
        <v>68917</v>
      </c>
      <c r="C19" s="92" t="s">
        <v>101</v>
      </c>
      <c r="D19" s="92" t="s">
        <v>73</v>
      </c>
      <c r="E19" s="91">
        <v>1845</v>
      </c>
      <c r="F19" s="91">
        <v>11753</v>
      </c>
      <c r="G19" s="91">
        <v>9257</v>
      </c>
      <c r="H19" s="91">
        <v>1389</v>
      </c>
      <c r="I19" s="91">
        <v>6179</v>
      </c>
      <c r="J19" s="91">
        <v>37293</v>
      </c>
      <c r="K19" s="91">
        <v>8852</v>
      </c>
      <c r="L19" s="91">
        <v>36533</v>
      </c>
      <c r="M19" s="91">
        <v>182018</v>
      </c>
      <c r="N19" s="89"/>
    </row>
    <row r="20" spans="1:14" x14ac:dyDescent="0.15">
      <c r="A20" s="93">
        <v>2</v>
      </c>
      <c r="B20" s="91">
        <v>7059</v>
      </c>
      <c r="C20" s="92" t="s">
        <v>101</v>
      </c>
      <c r="D20" s="92" t="s">
        <v>73</v>
      </c>
      <c r="E20" s="91">
        <v>1102</v>
      </c>
      <c r="F20" s="91">
        <v>3824</v>
      </c>
      <c r="G20" s="91">
        <v>3991</v>
      </c>
      <c r="H20" s="91">
        <v>456</v>
      </c>
      <c r="I20" s="91">
        <v>2574</v>
      </c>
      <c r="J20" s="91">
        <v>9399</v>
      </c>
      <c r="K20" s="91">
        <v>3374</v>
      </c>
      <c r="L20" s="92" t="s">
        <v>73</v>
      </c>
      <c r="M20" s="91">
        <v>31779</v>
      </c>
      <c r="N20" s="89"/>
    </row>
    <row r="21" spans="1:14" x14ac:dyDescent="0.15">
      <c r="A21" s="93">
        <v>3</v>
      </c>
      <c r="B21" s="91">
        <v>10977</v>
      </c>
      <c r="C21" s="92" t="s">
        <v>73</v>
      </c>
      <c r="D21" s="92" t="s">
        <v>73</v>
      </c>
      <c r="E21" s="91">
        <v>1178</v>
      </c>
      <c r="F21" s="91">
        <v>5347</v>
      </c>
      <c r="G21" s="91">
        <v>4529</v>
      </c>
      <c r="H21" s="91">
        <v>730</v>
      </c>
      <c r="I21" s="91">
        <v>4295</v>
      </c>
      <c r="J21" s="91">
        <v>15244</v>
      </c>
      <c r="K21" s="91">
        <v>4936</v>
      </c>
      <c r="L21" s="92">
        <v>2942</v>
      </c>
      <c r="M21" s="91">
        <v>50178</v>
      </c>
      <c r="N21" s="89"/>
    </row>
    <row r="22" spans="1:14" x14ac:dyDescent="0.15">
      <c r="A22" s="93">
        <v>4</v>
      </c>
      <c r="B22" s="91">
        <v>18185</v>
      </c>
      <c r="C22" s="92" t="s">
        <v>73</v>
      </c>
      <c r="D22" s="92" t="s">
        <v>73</v>
      </c>
      <c r="E22" s="91">
        <v>1534</v>
      </c>
      <c r="F22" s="91">
        <v>7351</v>
      </c>
      <c r="G22" s="91">
        <v>6742</v>
      </c>
      <c r="H22" s="91">
        <v>1502</v>
      </c>
      <c r="I22" s="91">
        <v>5676</v>
      </c>
      <c r="J22" s="91">
        <v>22003</v>
      </c>
      <c r="K22" s="91">
        <v>7127</v>
      </c>
      <c r="L22" s="92">
        <v>5547</v>
      </c>
      <c r="M22" s="91">
        <v>75667</v>
      </c>
      <c r="N22" s="89"/>
    </row>
    <row r="23" spans="1:14" x14ac:dyDescent="0.15">
      <c r="A23" s="94"/>
      <c r="B23" s="95"/>
      <c r="C23" s="95"/>
      <c r="D23" s="96"/>
      <c r="E23" s="95"/>
      <c r="F23" s="95"/>
      <c r="G23" s="95"/>
      <c r="H23" s="95"/>
      <c r="I23" s="95"/>
      <c r="J23" s="95"/>
      <c r="K23" s="95"/>
      <c r="L23" s="95"/>
      <c r="M23" s="95"/>
    </row>
    <row r="24" spans="1:14" x14ac:dyDescent="0.1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97" t="s">
        <v>124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11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0D6C-4E80-4AFD-B95F-02586E27A1FE}">
  <sheetPr codeName="Sheet9"/>
  <dimension ref="A1:F24"/>
  <sheetViews>
    <sheetView workbookViewId="0"/>
  </sheetViews>
  <sheetFormatPr defaultRowHeight="13.5" x14ac:dyDescent="0.15"/>
  <cols>
    <col min="1" max="1" width="13" style="2" customWidth="1"/>
    <col min="2" max="8" width="11.625" style="2" customWidth="1"/>
    <col min="9" max="256" width="9" style="2"/>
    <col min="257" max="257" width="13" style="2" customWidth="1"/>
    <col min="258" max="264" width="11.625" style="2" customWidth="1"/>
    <col min="265" max="512" width="9" style="2"/>
    <col min="513" max="513" width="13" style="2" customWidth="1"/>
    <col min="514" max="520" width="11.625" style="2" customWidth="1"/>
    <col min="521" max="768" width="9" style="2"/>
    <col min="769" max="769" width="13" style="2" customWidth="1"/>
    <col min="770" max="776" width="11.625" style="2" customWidth="1"/>
    <col min="777" max="1024" width="9" style="2"/>
    <col min="1025" max="1025" width="13" style="2" customWidth="1"/>
    <col min="1026" max="1032" width="11.625" style="2" customWidth="1"/>
    <col min="1033" max="1280" width="9" style="2"/>
    <col min="1281" max="1281" width="13" style="2" customWidth="1"/>
    <col min="1282" max="1288" width="11.625" style="2" customWidth="1"/>
    <col min="1289" max="1536" width="9" style="2"/>
    <col min="1537" max="1537" width="13" style="2" customWidth="1"/>
    <col min="1538" max="1544" width="11.625" style="2" customWidth="1"/>
    <col min="1545" max="1792" width="9" style="2"/>
    <col min="1793" max="1793" width="13" style="2" customWidth="1"/>
    <col min="1794" max="1800" width="11.625" style="2" customWidth="1"/>
    <col min="1801" max="2048" width="9" style="2"/>
    <col min="2049" max="2049" width="13" style="2" customWidth="1"/>
    <col min="2050" max="2056" width="11.625" style="2" customWidth="1"/>
    <col min="2057" max="2304" width="9" style="2"/>
    <col min="2305" max="2305" width="13" style="2" customWidth="1"/>
    <col min="2306" max="2312" width="11.625" style="2" customWidth="1"/>
    <col min="2313" max="2560" width="9" style="2"/>
    <col min="2561" max="2561" width="13" style="2" customWidth="1"/>
    <col min="2562" max="2568" width="11.625" style="2" customWidth="1"/>
    <col min="2569" max="2816" width="9" style="2"/>
    <col min="2817" max="2817" width="13" style="2" customWidth="1"/>
    <col min="2818" max="2824" width="11.625" style="2" customWidth="1"/>
    <col min="2825" max="3072" width="9" style="2"/>
    <col min="3073" max="3073" width="13" style="2" customWidth="1"/>
    <col min="3074" max="3080" width="11.625" style="2" customWidth="1"/>
    <col min="3081" max="3328" width="9" style="2"/>
    <col min="3329" max="3329" width="13" style="2" customWidth="1"/>
    <col min="3330" max="3336" width="11.625" style="2" customWidth="1"/>
    <col min="3337" max="3584" width="9" style="2"/>
    <col min="3585" max="3585" width="13" style="2" customWidth="1"/>
    <col min="3586" max="3592" width="11.625" style="2" customWidth="1"/>
    <col min="3593" max="3840" width="9" style="2"/>
    <col min="3841" max="3841" width="13" style="2" customWidth="1"/>
    <col min="3842" max="3848" width="11.625" style="2" customWidth="1"/>
    <col min="3849" max="4096" width="9" style="2"/>
    <col min="4097" max="4097" width="13" style="2" customWidth="1"/>
    <col min="4098" max="4104" width="11.625" style="2" customWidth="1"/>
    <col min="4105" max="4352" width="9" style="2"/>
    <col min="4353" max="4353" width="13" style="2" customWidth="1"/>
    <col min="4354" max="4360" width="11.625" style="2" customWidth="1"/>
    <col min="4361" max="4608" width="9" style="2"/>
    <col min="4609" max="4609" width="13" style="2" customWidth="1"/>
    <col min="4610" max="4616" width="11.625" style="2" customWidth="1"/>
    <col min="4617" max="4864" width="9" style="2"/>
    <col min="4865" max="4865" width="13" style="2" customWidth="1"/>
    <col min="4866" max="4872" width="11.625" style="2" customWidth="1"/>
    <col min="4873" max="5120" width="9" style="2"/>
    <col min="5121" max="5121" width="13" style="2" customWidth="1"/>
    <col min="5122" max="5128" width="11.625" style="2" customWidth="1"/>
    <col min="5129" max="5376" width="9" style="2"/>
    <col min="5377" max="5377" width="13" style="2" customWidth="1"/>
    <col min="5378" max="5384" width="11.625" style="2" customWidth="1"/>
    <col min="5385" max="5632" width="9" style="2"/>
    <col min="5633" max="5633" width="13" style="2" customWidth="1"/>
    <col min="5634" max="5640" width="11.625" style="2" customWidth="1"/>
    <col min="5641" max="5888" width="9" style="2"/>
    <col min="5889" max="5889" width="13" style="2" customWidth="1"/>
    <col min="5890" max="5896" width="11.625" style="2" customWidth="1"/>
    <col min="5897" max="6144" width="9" style="2"/>
    <col min="6145" max="6145" width="13" style="2" customWidth="1"/>
    <col min="6146" max="6152" width="11.625" style="2" customWidth="1"/>
    <col min="6153" max="6400" width="9" style="2"/>
    <col min="6401" max="6401" width="13" style="2" customWidth="1"/>
    <col min="6402" max="6408" width="11.625" style="2" customWidth="1"/>
    <col min="6409" max="6656" width="9" style="2"/>
    <col min="6657" max="6657" width="13" style="2" customWidth="1"/>
    <col min="6658" max="6664" width="11.625" style="2" customWidth="1"/>
    <col min="6665" max="6912" width="9" style="2"/>
    <col min="6913" max="6913" width="13" style="2" customWidth="1"/>
    <col min="6914" max="6920" width="11.625" style="2" customWidth="1"/>
    <col min="6921" max="7168" width="9" style="2"/>
    <col min="7169" max="7169" width="13" style="2" customWidth="1"/>
    <col min="7170" max="7176" width="11.625" style="2" customWidth="1"/>
    <col min="7177" max="7424" width="9" style="2"/>
    <col min="7425" max="7425" width="13" style="2" customWidth="1"/>
    <col min="7426" max="7432" width="11.625" style="2" customWidth="1"/>
    <col min="7433" max="7680" width="9" style="2"/>
    <col min="7681" max="7681" width="13" style="2" customWidth="1"/>
    <col min="7682" max="7688" width="11.625" style="2" customWidth="1"/>
    <col min="7689" max="7936" width="9" style="2"/>
    <col min="7937" max="7937" width="13" style="2" customWidth="1"/>
    <col min="7938" max="7944" width="11.625" style="2" customWidth="1"/>
    <col min="7945" max="8192" width="9" style="2"/>
    <col min="8193" max="8193" width="13" style="2" customWidth="1"/>
    <col min="8194" max="8200" width="11.625" style="2" customWidth="1"/>
    <col min="8201" max="8448" width="9" style="2"/>
    <col min="8449" max="8449" width="13" style="2" customWidth="1"/>
    <col min="8450" max="8456" width="11.625" style="2" customWidth="1"/>
    <col min="8457" max="8704" width="9" style="2"/>
    <col min="8705" max="8705" width="13" style="2" customWidth="1"/>
    <col min="8706" max="8712" width="11.625" style="2" customWidth="1"/>
    <col min="8713" max="8960" width="9" style="2"/>
    <col min="8961" max="8961" width="13" style="2" customWidth="1"/>
    <col min="8962" max="8968" width="11.625" style="2" customWidth="1"/>
    <col min="8969" max="9216" width="9" style="2"/>
    <col min="9217" max="9217" width="13" style="2" customWidth="1"/>
    <col min="9218" max="9224" width="11.625" style="2" customWidth="1"/>
    <col min="9225" max="9472" width="9" style="2"/>
    <col min="9473" max="9473" width="13" style="2" customWidth="1"/>
    <col min="9474" max="9480" width="11.625" style="2" customWidth="1"/>
    <col min="9481" max="9728" width="9" style="2"/>
    <col min="9729" max="9729" width="13" style="2" customWidth="1"/>
    <col min="9730" max="9736" width="11.625" style="2" customWidth="1"/>
    <col min="9737" max="9984" width="9" style="2"/>
    <col min="9985" max="9985" width="13" style="2" customWidth="1"/>
    <col min="9986" max="9992" width="11.625" style="2" customWidth="1"/>
    <col min="9993" max="10240" width="9" style="2"/>
    <col min="10241" max="10241" width="13" style="2" customWidth="1"/>
    <col min="10242" max="10248" width="11.625" style="2" customWidth="1"/>
    <col min="10249" max="10496" width="9" style="2"/>
    <col min="10497" max="10497" width="13" style="2" customWidth="1"/>
    <col min="10498" max="10504" width="11.625" style="2" customWidth="1"/>
    <col min="10505" max="10752" width="9" style="2"/>
    <col min="10753" max="10753" width="13" style="2" customWidth="1"/>
    <col min="10754" max="10760" width="11.625" style="2" customWidth="1"/>
    <col min="10761" max="11008" width="9" style="2"/>
    <col min="11009" max="11009" width="13" style="2" customWidth="1"/>
    <col min="11010" max="11016" width="11.625" style="2" customWidth="1"/>
    <col min="11017" max="11264" width="9" style="2"/>
    <col min="11265" max="11265" width="13" style="2" customWidth="1"/>
    <col min="11266" max="11272" width="11.625" style="2" customWidth="1"/>
    <col min="11273" max="11520" width="9" style="2"/>
    <col min="11521" max="11521" width="13" style="2" customWidth="1"/>
    <col min="11522" max="11528" width="11.625" style="2" customWidth="1"/>
    <col min="11529" max="11776" width="9" style="2"/>
    <col min="11777" max="11777" width="13" style="2" customWidth="1"/>
    <col min="11778" max="11784" width="11.625" style="2" customWidth="1"/>
    <col min="11785" max="12032" width="9" style="2"/>
    <col min="12033" max="12033" width="13" style="2" customWidth="1"/>
    <col min="12034" max="12040" width="11.625" style="2" customWidth="1"/>
    <col min="12041" max="12288" width="9" style="2"/>
    <col min="12289" max="12289" width="13" style="2" customWidth="1"/>
    <col min="12290" max="12296" width="11.625" style="2" customWidth="1"/>
    <col min="12297" max="12544" width="9" style="2"/>
    <col min="12545" max="12545" width="13" style="2" customWidth="1"/>
    <col min="12546" max="12552" width="11.625" style="2" customWidth="1"/>
    <col min="12553" max="12800" width="9" style="2"/>
    <col min="12801" max="12801" width="13" style="2" customWidth="1"/>
    <col min="12802" max="12808" width="11.625" style="2" customWidth="1"/>
    <col min="12809" max="13056" width="9" style="2"/>
    <col min="13057" max="13057" width="13" style="2" customWidth="1"/>
    <col min="13058" max="13064" width="11.625" style="2" customWidth="1"/>
    <col min="13065" max="13312" width="9" style="2"/>
    <col min="13313" max="13313" width="13" style="2" customWidth="1"/>
    <col min="13314" max="13320" width="11.625" style="2" customWidth="1"/>
    <col min="13321" max="13568" width="9" style="2"/>
    <col min="13569" max="13569" width="13" style="2" customWidth="1"/>
    <col min="13570" max="13576" width="11.625" style="2" customWidth="1"/>
    <col min="13577" max="13824" width="9" style="2"/>
    <col min="13825" max="13825" width="13" style="2" customWidth="1"/>
    <col min="13826" max="13832" width="11.625" style="2" customWidth="1"/>
    <col min="13833" max="14080" width="9" style="2"/>
    <col min="14081" max="14081" width="13" style="2" customWidth="1"/>
    <col min="14082" max="14088" width="11.625" style="2" customWidth="1"/>
    <col min="14089" max="14336" width="9" style="2"/>
    <col min="14337" max="14337" width="13" style="2" customWidth="1"/>
    <col min="14338" max="14344" width="11.625" style="2" customWidth="1"/>
    <col min="14345" max="14592" width="9" style="2"/>
    <col min="14593" max="14593" width="13" style="2" customWidth="1"/>
    <col min="14594" max="14600" width="11.625" style="2" customWidth="1"/>
    <col min="14601" max="14848" width="9" style="2"/>
    <col min="14849" max="14849" width="13" style="2" customWidth="1"/>
    <col min="14850" max="14856" width="11.625" style="2" customWidth="1"/>
    <col min="14857" max="15104" width="9" style="2"/>
    <col min="15105" max="15105" width="13" style="2" customWidth="1"/>
    <col min="15106" max="15112" width="11.625" style="2" customWidth="1"/>
    <col min="15113" max="15360" width="9" style="2"/>
    <col min="15361" max="15361" width="13" style="2" customWidth="1"/>
    <col min="15362" max="15368" width="11.625" style="2" customWidth="1"/>
    <col min="15369" max="15616" width="9" style="2"/>
    <col min="15617" max="15617" width="13" style="2" customWidth="1"/>
    <col min="15618" max="15624" width="11.625" style="2" customWidth="1"/>
    <col min="15625" max="15872" width="9" style="2"/>
    <col min="15873" max="15873" width="13" style="2" customWidth="1"/>
    <col min="15874" max="15880" width="11.625" style="2" customWidth="1"/>
    <col min="15881" max="16128" width="9" style="2"/>
    <col min="16129" max="16129" width="13" style="2" customWidth="1"/>
    <col min="16130" max="16136" width="11.625" style="2" customWidth="1"/>
    <col min="16137" max="16384" width="9" style="2"/>
  </cols>
  <sheetData>
    <row r="1" spans="1:6" ht="18.75" x14ac:dyDescent="0.2">
      <c r="A1" s="98" t="s">
        <v>125</v>
      </c>
    </row>
    <row r="2" spans="1:6" ht="14.25" thickBot="1" x14ac:dyDescent="0.2">
      <c r="A2" s="99"/>
      <c r="B2" s="28"/>
      <c r="C2" s="28"/>
      <c r="D2" s="28"/>
      <c r="E2" s="28"/>
      <c r="F2" s="28" t="s">
        <v>109</v>
      </c>
    </row>
    <row r="3" spans="1:6" ht="14.25" thickTop="1" x14ac:dyDescent="0.15">
      <c r="A3" s="100" t="s">
        <v>126</v>
      </c>
      <c r="B3" s="29" t="s">
        <v>127</v>
      </c>
      <c r="C3" s="29" t="s">
        <v>128</v>
      </c>
      <c r="D3" s="29" t="s">
        <v>129</v>
      </c>
      <c r="E3" s="29" t="s">
        <v>130</v>
      </c>
      <c r="F3" s="29" t="s">
        <v>122</v>
      </c>
    </row>
    <row r="4" spans="1:6" x14ac:dyDescent="0.15">
      <c r="A4" s="101" t="s">
        <v>32</v>
      </c>
      <c r="B4" s="102">
        <v>68842</v>
      </c>
      <c r="C4" s="102">
        <v>2046</v>
      </c>
      <c r="D4" s="102">
        <v>1694</v>
      </c>
      <c r="E4" s="102">
        <v>58144</v>
      </c>
      <c r="F4" s="103">
        <v>130726</v>
      </c>
    </row>
    <row r="5" spans="1:6" x14ac:dyDescent="0.15">
      <c r="A5" s="104">
        <v>17</v>
      </c>
      <c r="B5" s="105">
        <v>65248</v>
      </c>
      <c r="C5" s="105">
        <v>1809</v>
      </c>
      <c r="D5" s="105">
        <v>1848</v>
      </c>
      <c r="E5" s="105">
        <v>58755</v>
      </c>
      <c r="F5" s="106">
        <v>127660</v>
      </c>
    </row>
    <row r="6" spans="1:6" x14ac:dyDescent="0.15">
      <c r="A6" s="104">
        <v>18</v>
      </c>
      <c r="B6" s="105">
        <v>68756</v>
      </c>
      <c r="C6" s="105">
        <v>2241</v>
      </c>
      <c r="D6" s="105">
        <v>1929</v>
      </c>
      <c r="E6" s="105">
        <v>59910</v>
      </c>
      <c r="F6" s="106">
        <v>132836</v>
      </c>
    </row>
    <row r="7" spans="1:6" x14ac:dyDescent="0.15">
      <c r="A7" s="104">
        <v>19</v>
      </c>
      <c r="B7" s="105">
        <v>62437</v>
      </c>
      <c r="C7" s="105">
        <v>2322</v>
      </c>
      <c r="D7" s="105">
        <v>2349</v>
      </c>
      <c r="E7" s="105">
        <v>58459</v>
      </c>
      <c r="F7" s="106">
        <v>125567</v>
      </c>
    </row>
    <row r="8" spans="1:6" x14ac:dyDescent="0.15">
      <c r="A8" s="104">
        <v>20</v>
      </c>
      <c r="B8" s="105">
        <v>80797</v>
      </c>
      <c r="C8" s="105">
        <v>2847</v>
      </c>
      <c r="D8" s="105">
        <v>2769</v>
      </c>
      <c r="E8" s="105">
        <v>62894</v>
      </c>
      <c r="F8" s="106">
        <v>149307</v>
      </c>
    </row>
    <row r="9" spans="1:6" x14ac:dyDescent="0.15">
      <c r="A9" s="104">
        <v>21</v>
      </c>
      <c r="B9" s="105">
        <v>82410</v>
      </c>
      <c r="C9" s="105">
        <v>3151</v>
      </c>
      <c r="D9" s="105">
        <v>2338</v>
      </c>
      <c r="E9" s="105">
        <v>64416</v>
      </c>
      <c r="F9" s="106">
        <v>152315</v>
      </c>
    </row>
    <row r="10" spans="1:6" x14ac:dyDescent="0.15">
      <c r="A10" s="104">
        <v>22</v>
      </c>
      <c r="B10" s="105">
        <v>81308</v>
      </c>
      <c r="C10" s="105">
        <v>2122</v>
      </c>
      <c r="D10" s="105">
        <v>3157</v>
      </c>
      <c r="E10" s="105">
        <v>62387</v>
      </c>
      <c r="F10" s="106">
        <v>148974</v>
      </c>
    </row>
    <row r="11" spans="1:6" x14ac:dyDescent="0.15">
      <c r="A11" s="104">
        <v>23</v>
      </c>
      <c r="B11" s="105">
        <v>77011</v>
      </c>
      <c r="C11" s="105">
        <v>1240</v>
      </c>
      <c r="D11" s="105">
        <v>2609</v>
      </c>
      <c r="E11" s="105">
        <v>66408</v>
      </c>
      <c r="F11" s="106">
        <v>147268</v>
      </c>
    </row>
    <row r="12" spans="1:6" x14ac:dyDescent="0.15">
      <c r="A12" s="104">
        <v>24</v>
      </c>
      <c r="B12" s="105">
        <v>60642</v>
      </c>
      <c r="C12" s="105">
        <v>971</v>
      </c>
      <c r="D12" s="105">
        <v>2352</v>
      </c>
      <c r="E12" s="105">
        <v>55097</v>
      </c>
      <c r="F12" s="106">
        <v>119062</v>
      </c>
    </row>
    <row r="13" spans="1:6" x14ac:dyDescent="0.15">
      <c r="A13" s="104">
        <v>25</v>
      </c>
      <c r="B13" s="105">
        <v>70493</v>
      </c>
      <c r="C13" s="105">
        <v>2042</v>
      </c>
      <c r="D13" s="105">
        <v>2363</v>
      </c>
      <c r="E13" s="105">
        <v>74825</v>
      </c>
      <c r="F13" s="106">
        <v>149723</v>
      </c>
    </row>
    <row r="14" spans="1:6" x14ac:dyDescent="0.15">
      <c r="A14" s="104">
        <v>26</v>
      </c>
      <c r="B14" s="105">
        <v>74304</v>
      </c>
      <c r="C14" s="105">
        <v>1519</v>
      </c>
      <c r="D14" s="105">
        <v>2783</v>
      </c>
      <c r="E14" s="105">
        <v>80969</v>
      </c>
      <c r="F14" s="106">
        <v>159575</v>
      </c>
    </row>
    <row r="15" spans="1:6" x14ac:dyDescent="0.15">
      <c r="A15" s="104">
        <v>27</v>
      </c>
      <c r="B15" s="105">
        <v>82408</v>
      </c>
      <c r="C15" s="105">
        <v>1672</v>
      </c>
      <c r="D15" s="105">
        <v>3132</v>
      </c>
      <c r="E15" s="105">
        <v>87513</v>
      </c>
      <c r="F15" s="106">
        <v>174725</v>
      </c>
    </row>
    <row r="16" spans="1:6" x14ac:dyDescent="0.15">
      <c r="A16" s="104">
        <v>28</v>
      </c>
      <c r="B16" s="105">
        <v>78352</v>
      </c>
      <c r="C16" s="105">
        <v>3665</v>
      </c>
      <c r="D16" s="105">
        <v>2984</v>
      </c>
      <c r="E16" s="105">
        <v>90067</v>
      </c>
      <c r="F16" s="106">
        <v>175068</v>
      </c>
    </row>
    <row r="17" spans="1:6" x14ac:dyDescent="0.15">
      <c r="A17" s="104">
        <v>29</v>
      </c>
      <c r="B17" s="105">
        <v>75708</v>
      </c>
      <c r="C17" s="105">
        <v>4180</v>
      </c>
      <c r="D17" s="105">
        <v>3117</v>
      </c>
      <c r="E17" s="105">
        <v>90809</v>
      </c>
      <c r="F17" s="106">
        <v>173814</v>
      </c>
    </row>
    <row r="18" spans="1:6" x14ac:dyDescent="0.15">
      <c r="A18" s="104">
        <v>30</v>
      </c>
      <c r="B18" s="105">
        <v>80899</v>
      </c>
      <c r="C18" s="105">
        <v>4350</v>
      </c>
      <c r="D18" s="105">
        <v>3871</v>
      </c>
      <c r="E18" s="105">
        <v>85950</v>
      </c>
      <c r="F18" s="106">
        <v>175070</v>
      </c>
    </row>
    <row r="19" spans="1:6" x14ac:dyDescent="0.15">
      <c r="A19" s="104" t="s">
        <v>15</v>
      </c>
      <c r="B19" s="105">
        <v>71974</v>
      </c>
      <c r="C19" s="105">
        <v>3680</v>
      </c>
      <c r="D19" s="105">
        <v>2670</v>
      </c>
      <c r="E19" s="105">
        <v>70623</v>
      </c>
      <c r="F19" s="106">
        <v>148947</v>
      </c>
    </row>
    <row r="20" spans="1:6" x14ac:dyDescent="0.15">
      <c r="A20" s="104">
        <v>2</v>
      </c>
      <c r="B20" s="105">
        <v>36388</v>
      </c>
      <c r="C20" s="105">
        <v>2949</v>
      </c>
      <c r="D20" s="105">
        <v>634</v>
      </c>
      <c r="E20" s="105">
        <v>17910</v>
      </c>
      <c r="F20" s="106">
        <v>57881</v>
      </c>
    </row>
    <row r="21" spans="1:6" x14ac:dyDescent="0.15">
      <c r="A21" s="104">
        <v>3</v>
      </c>
      <c r="B21" s="105">
        <v>54403</v>
      </c>
      <c r="C21" s="105">
        <v>3841</v>
      </c>
      <c r="D21" s="105">
        <v>1319</v>
      </c>
      <c r="E21" s="105">
        <v>23323</v>
      </c>
      <c r="F21" s="106">
        <v>82886</v>
      </c>
    </row>
    <row r="22" spans="1:6" x14ac:dyDescent="0.15">
      <c r="A22" s="104">
        <v>4</v>
      </c>
      <c r="B22" s="105">
        <v>73310</v>
      </c>
      <c r="C22" s="105">
        <v>3638</v>
      </c>
      <c r="D22" s="105">
        <v>2250</v>
      </c>
      <c r="E22" s="105">
        <v>32009</v>
      </c>
      <c r="F22" s="106">
        <v>111207</v>
      </c>
    </row>
    <row r="23" spans="1:6" x14ac:dyDescent="0.15">
      <c r="A23" s="107"/>
      <c r="B23" s="108"/>
      <c r="C23" s="108"/>
      <c r="D23" s="108"/>
      <c r="E23" s="108"/>
      <c r="F23" s="109"/>
    </row>
    <row r="24" spans="1:6" x14ac:dyDescent="0.15">
      <c r="F24" s="36" t="s">
        <v>131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6</vt:i4>
      </vt:variant>
    </vt:vector>
  </HeadingPairs>
  <TitlesOfParts>
    <vt:vector size="26" baseType="lpstr"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16-12</vt:lpstr>
      <vt:lpstr>16-13</vt:lpstr>
      <vt:lpstr>16-14</vt:lpstr>
      <vt:lpstr>16-15</vt:lpstr>
      <vt:lpstr>16-16</vt:lpstr>
      <vt:lpstr>16-17</vt:lpstr>
      <vt:lpstr>16-18</vt:lpstr>
      <vt:lpstr>16-19</vt:lpstr>
      <vt:lpstr>16-20</vt:lpstr>
      <vt:lpstr>'16-17'!Print_Area</vt:lpstr>
      <vt:lpstr>'16-18'!Print_Area</vt:lpstr>
      <vt:lpstr>'16-20'!Print_Area</vt:lpstr>
      <vt:lpstr>'16-6'!Print_Area</vt:lpstr>
      <vt:lpstr>'16-7'!Print_Area</vt:lpstr>
      <vt:lpstr>'16-6'!Print_Titles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dcterms:created xsi:type="dcterms:W3CDTF">2024-02-13T01:19:44Z</dcterms:created>
  <dcterms:modified xsi:type="dcterms:W3CDTF">2024-02-27T05:27:23Z</dcterms:modified>
</cp:coreProperties>
</file>