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平成27年度以前 所属共有\050_統計調査G\05　市勢要覧 ・ 統計書 ・ ミニデータ\令和5年度\02 統計書\令和5年度データ\19行政・選挙\"/>
    </mc:Choice>
  </mc:AlternateContent>
  <xr:revisionPtr revIDLastSave="0" documentId="13_ncr:1_{466F9CB8-D74B-4D88-8F30-D5D1935B3561}" xr6:coauthVersionLast="45" xr6:coauthVersionMax="45" xr10:uidLastSave="{00000000-0000-0000-0000-000000000000}"/>
  <bookViews>
    <workbookView xWindow="-120" yWindow="-120" windowWidth="20730" windowHeight="11160" activeTab="6" xr2:uid="{C4C59C68-2A0B-40D0-9631-8F89AD791808}"/>
  </bookViews>
  <sheets>
    <sheet name="19-1" sheetId="2" r:id="rId1"/>
    <sheet name="19-2" sheetId="9" r:id="rId2"/>
    <sheet name="19-3" sheetId="4" r:id="rId3"/>
    <sheet name="19-4" sheetId="5" r:id="rId4"/>
    <sheet name="19-5" sheetId="6" r:id="rId5"/>
    <sheet name="19-6" sheetId="7" r:id="rId6"/>
    <sheet name="19-7" sheetId="10" r:id="rId7"/>
  </sheets>
  <definedNames>
    <definedName name="_xlnm.Print_Area" localSheetId="0">'19-1'!$A$1:$K$26</definedName>
    <definedName name="_xlnm.Print_Area" localSheetId="1">'19-2'!$A$1:$K$25</definedName>
    <definedName name="_xlnm.Print_Area" localSheetId="3">'19-4'!$A$1:$V$28</definedName>
    <definedName name="_xlnm.Print_Area" localSheetId="5">'19-6'!$A$1:$AK$47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7" i="10" l="1"/>
  <c r="J67" i="10"/>
  <c r="F67" i="10"/>
  <c r="I67" i="10" s="1"/>
  <c r="C67" i="10"/>
  <c r="K66" i="10"/>
  <c r="J66" i="10"/>
  <c r="I66" i="10"/>
  <c r="F66" i="10"/>
  <c r="C66" i="10"/>
  <c r="K65" i="10"/>
  <c r="J65" i="10"/>
  <c r="F65" i="10"/>
  <c r="I65" i="10" s="1"/>
  <c r="C65" i="10"/>
  <c r="K64" i="10"/>
  <c r="J64" i="10"/>
  <c r="F64" i="10"/>
  <c r="C64" i="10"/>
  <c r="I64" i="10" s="1"/>
  <c r="F63" i="10"/>
  <c r="I63" i="10" s="1"/>
  <c r="C63" i="10"/>
  <c r="K62" i="10"/>
  <c r="J62" i="10"/>
  <c r="F62" i="10"/>
  <c r="C62" i="10"/>
  <c r="I62" i="10" s="1"/>
  <c r="K61" i="10"/>
  <c r="J61" i="10"/>
  <c r="F61" i="10"/>
  <c r="I61" i="10" s="1"/>
  <c r="C61" i="10"/>
  <c r="K60" i="10"/>
  <c r="J60" i="10"/>
  <c r="I60" i="10"/>
  <c r="F60" i="10"/>
  <c r="C60" i="10"/>
  <c r="K59" i="10"/>
  <c r="J59" i="10"/>
  <c r="F59" i="10"/>
  <c r="I59" i="10" s="1"/>
  <c r="C59" i="10"/>
  <c r="K57" i="10"/>
  <c r="J57" i="10"/>
  <c r="K56" i="10"/>
  <c r="J56" i="10"/>
  <c r="K55" i="10"/>
  <c r="J55" i="10"/>
  <c r="K54" i="10"/>
  <c r="J54" i="10"/>
  <c r="I54" i="10"/>
  <c r="F54" i="10"/>
  <c r="C54" i="10"/>
  <c r="F53" i="10"/>
  <c r="I53" i="10" s="1"/>
  <c r="C53" i="10"/>
  <c r="K52" i="10"/>
  <c r="J52" i="10"/>
  <c r="I52" i="10"/>
  <c r="F52" i="10"/>
  <c r="C52" i="10"/>
  <c r="K51" i="10"/>
  <c r="J51" i="10"/>
  <c r="F51" i="10"/>
  <c r="I51" i="10" s="1"/>
  <c r="C51" i="10"/>
  <c r="K50" i="10"/>
  <c r="J50" i="10"/>
  <c r="F50" i="10"/>
  <c r="C50" i="10"/>
  <c r="I50" i="10" s="1"/>
  <c r="K49" i="10"/>
  <c r="J49" i="10"/>
  <c r="F49" i="10"/>
  <c r="I49" i="10" s="1"/>
  <c r="C49" i="10"/>
  <c r="K47" i="10"/>
  <c r="J47" i="10"/>
  <c r="K46" i="10"/>
  <c r="J46" i="10"/>
  <c r="I46" i="10"/>
  <c r="K45" i="10"/>
  <c r="J45" i="10"/>
  <c r="F45" i="10"/>
  <c r="I45" i="10" s="1"/>
  <c r="C45" i="10"/>
  <c r="K44" i="10"/>
  <c r="J44" i="10"/>
  <c r="C44" i="10"/>
  <c r="K43" i="10"/>
  <c r="J43" i="10"/>
  <c r="C43" i="10"/>
  <c r="K42" i="10"/>
  <c r="J42" i="10"/>
  <c r="I42" i="10"/>
  <c r="F42" i="10"/>
  <c r="C42" i="10"/>
  <c r="K41" i="10"/>
  <c r="J41" i="10"/>
  <c r="F41" i="10"/>
  <c r="I41" i="10" s="1"/>
  <c r="C41" i="10"/>
  <c r="K40" i="10"/>
  <c r="J40" i="10"/>
  <c r="F40" i="10"/>
  <c r="C40" i="10"/>
  <c r="I40" i="10" s="1"/>
  <c r="K38" i="10"/>
  <c r="J38" i="10"/>
  <c r="F38" i="10"/>
  <c r="I38" i="10" s="1"/>
  <c r="C38" i="10"/>
  <c r="K37" i="10"/>
  <c r="J37" i="10"/>
  <c r="I37" i="10"/>
  <c r="F37" i="10"/>
  <c r="C37" i="10"/>
  <c r="F35" i="10"/>
  <c r="I35" i="10" s="1"/>
  <c r="C35" i="10"/>
  <c r="K34" i="10"/>
  <c r="J34" i="10"/>
  <c r="I34" i="10"/>
  <c r="F34" i="10"/>
  <c r="C34" i="10"/>
  <c r="K33" i="10"/>
  <c r="J33" i="10"/>
  <c r="F33" i="10"/>
  <c r="I33" i="10" s="1"/>
  <c r="C33" i="10"/>
  <c r="K32" i="10"/>
  <c r="J32" i="10"/>
  <c r="F32" i="10"/>
  <c r="C32" i="10"/>
  <c r="I32" i="10" s="1"/>
  <c r="K31" i="10"/>
  <c r="J31" i="10"/>
  <c r="F31" i="10"/>
  <c r="I31" i="10" s="1"/>
  <c r="C31" i="10"/>
  <c r="K29" i="10"/>
  <c r="J29" i="10"/>
  <c r="I29" i="10"/>
  <c r="K25" i="10"/>
  <c r="J25" i="10"/>
  <c r="K24" i="10"/>
  <c r="J24" i="10"/>
  <c r="F24" i="10"/>
  <c r="I24" i="10" s="1"/>
  <c r="C24" i="10"/>
  <c r="K23" i="10"/>
  <c r="J23" i="10"/>
  <c r="F23" i="10"/>
  <c r="C23" i="10"/>
  <c r="I23" i="10" s="1"/>
  <c r="K22" i="10"/>
  <c r="J22" i="10"/>
  <c r="F22" i="10"/>
  <c r="I22" i="10" s="1"/>
  <c r="C22" i="10"/>
  <c r="K20" i="10"/>
  <c r="J20" i="10"/>
  <c r="I20" i="10"/>
  <c r="F20" i="10"/>
  <c r="C20" i="10"/>
  <c r="K18" i="10"/>
  <c r="J18" i="10"/>
  <c r="F18" i="10"/>
  <c r="I18" i="10" s="1"/>
  <c r="C18" i="10"/>
  <c r="I15" i="10"/>
  <c r="F15" i="10"/>
  <c r="C15" i="10"/>
  <c r="K14" i="10"/>
  <c r="J14" i="10"/>
  <c r="F14" i="10"/>
  <c r="I14" i="10" s="1"/>
  <c r="C14" i="10"/>
  <c r="C13" i="10"/>
  <c r="K12" i="10"/>
  <c r="J12" i="10"/>
  <c r="F12" i="10"/>
  <c r="I12" i="10" s="1"/>
  <c r="C12" i="10"/>
  <c r="K10" i="10"/>
  <c r="J10" i="10"/>
  <c r="I10" i="10"/>
  <c r="F10" i="10"/>
  <c r="C10" i="10"/>
  <c r="K9" i="10"/>
  <c r="J9" i="10"/>
  <c r="F9" i="10"/>
  <c r="I9" i="10" s="1"/>
  <c r="C9" i="10"/>
  <c r="K7" i="10"/>
  <c r="J7" i="10"/>
  <c r="F7" i="10"/>
  <c r="C7" i="10"/>
  <c r="I7" i="10" s="1"/>
  <c r="K6" i="10"/>
  <c r="J6" i="10"/>
  <c r="F6" i="10"/>
  <c r="I6" i="10" s="1"/>
  <c r="C6" i="10"/>
  <c r="J16" i="9"/>
  <c r="I16" i="9"/>
  <c r="B16" i="9"/>
  <c r="K4" i="9"/>
  <c r="J4" i="9"/>
  <c r="I4" i="9"/>
  <c r="H4" i="9"/>
  <c r="G4" i="9"/>
  <c r="AK46" i="7" l="1"/>
  <c r="AJ46" i="7"/>
  <c r="AH46" i="7"/>
  <c r="AG46" i="7"/>
  <c r="AF46" i="7" s="1"/>
  <c r="AE46" i="7"/>
  <c r="AD46" i="7"/>
  <c r="AB46" i="7"/>
  <c r="AA46" i="7"/>
  <c r="Z46" i="7" s="1"/>
  <c r="J46" i="7"/>
  <c r="I46" i="7"/>
  <c r="G46" i="7"/>
  <c r="F46" i="7"/>
  <c r="AI45" i="7"/>
  <c r="AF45" i="7"/>
  <c r="AC45" i="7"/>
  <c r="Z45" i="7"/>
  <c r="N45" i="7"/>
  <c r="K45" i="7"/>
  <c r="H45" i="7"/>
  <c r="E45" i="7"/>
  <c r="AI44" i="7"/>
  <c r="AF44" i="7"/>
  <c r="AC44" i="7"/>
  <c r="Z44" i="7"/>
  <c r="N44" i="7"/>
  <c r="K44" i="7"/>
  <c r="H44" i="7"/>
  <c r="E44" i="7"/>
  <c r="AI43" i="7"/>
  <c r="AF43" i="7"/>
  <c r="AC43" i="7"/>
  <c r="Z43" i="7"/>
  <c r="N43" i="7"/>
  <c r="K43" i="7"/>
  <c r="H43" i="7"/>
  <c r="E43" i="7"/>
  <c r="AI42" i="7"/>
  <c r="AF42" i="7"/>
  <c r="AC42" i="7"/>
  <c r="Z42" i="7"/>
  <c r="N42" i="7"/>
  <c r="K42" i="7"/>
  <c r="H42" i="7"/>
  <c r="E42" i="7"/>
  <c r="AI41" i="7"/>
  <c r="AF41" i="7"/>
  <c r="AC41" i="7"/>
  <c r="Z41" i="7"/>
  <c r="N41" i="7"/>
  <c r="K41" i="7"/>
  <c r="H41" i="7"/>
  <c r="E41" i="7"/>
  <c r="AI40" i="7"/>
  <c r="AF40" i="7"/>
  <c r="AC40" i="7"/>
  <c r="Z40" i="7"/>
  <c r="N40" i="7"/>
  <c r="K40" i="7"/>
  <c r="H40" i="7"/>
  <c r="E40" i="7"/>
  <c r="AI39" i="7"/>
  <c r="AF39" i="7"/>
  <c r="AC39" i="7"/>
  <c r="Z39" i="7"/>
  <c r="N39" i="7"/>
  <c r="K39" i="7"/>
  <c r="H39" i="7"/>
  <c r="E39" i="7"/>
  <c r="AI38" i="7"/>
  <c r="AF38" i="7"/>
  <c r="AC38" i="7"/>
  <c r="Z38" i="7"/>
  <c r="N38" i="7"/>
  <c r="K38" i="7"/>
  <c r="H38" i="7"/>
  <c r="E38" i="7"/>
  <c r="AI37" i="7"/>
  <c r="AF37" i="7"/>
  <c r="AC37" i="7"/>
  <c r="Z37" i="7"/>
  <c r="N37" i="7"/>
  <c r="K37" i="7"/>
  <c r="H37" i="7"/>
  <c r="E37" i="7"/>
  <c r="AI36" i="7"/>
  <c r="AF36" i="7"/>
  <c r="AC36" i="7"/>
  <c r="Z36" i="7"/>
  <c r="N36" i="7"/>
  <c r="K36" i="7"/>
  <c r="H36" i="7"/>
  <c r="E36" i="7"/>
  <c r="AI35" i="7"/>
  <c r="AF35" i="7"/>
  <c r="AC35" i="7"/>
  <c r="Z35" i="7"/>
  <c r="N35" i="7"/>
  <c r="K35" i="7"/>
  <c r="H35" i="7"/>
  <c r="E35" i="7"/>
  <c r="AI34" i="7"/>
  <c r="AF34" i="7"/>
  <c r="AC34" i="7"/>
  <c r="Z34" i="7"/>
  <c r="N34" i="7"/>
  <c r="K34" i="7"/>
  <c r="H34" i="7"/>
  <c r="E34" i="7"/>
  <c r="AI33" i="7"/>
  <c r="AF33" i="7"/>
  <c r="AC33" i="7"/>
  <c r="Z33" i="7"/>
  <c r="N33" i="7"/>
  <c r="K33" i="7"/>
  <c r="H33" i="7"/>
  <c r="E33" i="7"/>
  <c r="AI32" i="7"/>
  <c r="AF32" i="7"/>
  <c r="AC32" i="7"/>
  <c r="Z32" i="7"/>
  <c r="N32" i="7"/>
  <c r="K32" i="7"/>
  <c r="H32" i="7"/>
  <c r="E32" i="7"/>
  <c r="AI31" i="7"/>
  <c r="AF31" i="7"/>
  <c r="AC31" i="7"/>
  <c r="Z31" i="7"/>
  <c r="N31" i="7"/>
  <c r="K31" i="7"/>
  <c r="H31" i="7"/>
  <c r="E31" i="7"/>
  <c r="AI30" i="7"/>
  <c r="AF30" i="7"/>
  <c r="AC30" i="7"/>
  <c r="Z30" i="7"/>
  <c r="N30" i="7"/>
  <c r="K30" i="7"/>
  <c r="H30" i="7"/>
  <c r="E30" i="7"/>
  <c r="AI29" i="7"/>
  <c r="AF29" i="7"/>
  <c r="AC29" i="7"/>
  <c r="Z29" i="7"/>
  <c r="N29" i="7"/>
  <c r="K29" i="7"/>
  <c r="H29" i="7"/>
  <c r="E29" i="7"/>
  <c r="AI28" i="7"/>
  <c r="AF28" i="7"/>
  <c r="AC28" i="7"/>
  <c r="Z28" i="7"/>
  <c r="N28" i="7"/>
  <c r="K28" i="7"/>
  <c r="H28" i="7"/>
  <c r="E28" i="7"/>
  <c r="AI27" i="7"/>
  <c r="AF27" i="7"/>
  <c r="AC27" i="7"/>
  <c r="Z27" i="7"/>
  <c r="N27" i="7"/>
  <c r="K27" i="7"/>
  <c r="H27" i="7"/>
  <c r="E27" i="7"/>
  <c r="AI26" i="7"/>
  <c r="AF26" i="7"/>
  <c r="AC26" i="7"/>
  <c r="Z26" i="7"/>
  <c r="N26" i="7"/>
  <c r="K26" i="7"/>
  <c r="H26" i="7"/>
  <c r="E26" i="7"/>
  <c r="AI25" i="7"/>
  <c r="AF25" i="7"/>
  <c r="AC25" i="7"/>
  <c r="Z25" i="7"/>
  <c r="N25" i="7"/>
  <c r="K25" i="7"/>
  <c r="H25" i="7"/>
  <c r="E25" i="7"/>
  <c r="AI24" i="7"/>
  <c r="AF24" i="7"/>
  <c r="AC24" i="7"/>
  <c r="Z24" i="7"/>
  <c r="N24" i="7"/>
  <c r="K24" i="7"/>
  <c r="H24" i="7"/>
  <c r="E24" i="7"/>
  <c r="AI23" i="7"/>
  <c r="AF23" i="7"/>
  <c r="AC23" i="7"/>
  <c r="Z23" i="7"/>
  <c r="N23" i="7"/>
  <c r="K23" i="7"/>
  <c r="H23" i="7"/>
  <c r="E23" i="7"/>
  <c r="AI22" i="7"/>
  <c r="AF22" i="7"/>
  <c r="AC22" i="7"/>
  <c r="Z22" i="7"/>
  <c r="N22" i="7"/>
  <c r="K22" i="7"/>
  <c r="H22" i="7"/>
  <c r="E22" i="7"/>
  <c r="AI21" i="7"/>
  <c r="AF21" i="7"/>
  <c r="AC21" i="7"/>
  <c r="Z21" i="7"/>
  <c r="N21" i="7"/>
  <c r="K21" i="7"/>
  <c r="H21" i="7"/>
  <c r="E21" i="7"/>
  <c r="AI20" i="7"/>
  <c r="AF20" i="7"/>
  <c r="AC20" i="7"/>
  <c r="Z20" i="7"/>
  <c r="N20" i="7"/>
  <c r="K20" i="7"/>
  <c r="H20" i="7"/>
  <c r="E20" i="7"/>
  <c r="AI19" i="7"/>
  <c r="AF19" i="7"/>
  <c r="AC19" i="7"/>
  <c r="Z19" i="7"/>
  <c r="N19" i="7"/>
  <c r="K19" i="7"/>
  <c r="H19" i="7"/>
  <c r="E19" i="7"/>
  <c r="AI18" i="7"/>
  <c r="AF18" i="7"/>
  <c r="AC18" i="7"/>
  <c r="Z18" i="7"/>
  <c r="N18" i="7"/>
  <c r="K18" i="7"/>
  <c r="H18" i="7"/>
  <c r="E18" i="7"/>
  <c r="AI17" i="7"/>
  <c r="AF17" i="7"/>
  <c r="AC17" i="7"/>
  <c r="Z17" i="7"/>
  <c r="N17" i="7"/>
  <c r="K17" i="7"/>
  <c r="H17" i="7"/>
  <c r="E17" i="7"/>
  <c r="AI16" i="7"/>
  <c r="AF16" i="7"/>
  <c r="AC16" i="7"/>
  <c r="Z16" i="7"/>
  <c r="N16" i="7"/>
  <c r="K16" i="7"/>
  <c r="H16" i="7"/>
  <c r="E16" i="7"/>
  <c r="AI15" i="7"/>
  <c r="AF15" i="7"/>
  <c r="AC15" i="7"/>
  <c r="Z15" i="7"/>
  <c r="N15" i="7"/>
  <c r="K15" i="7"/>
  <c r="H15" i="7"/>
  <c r="E15" i="7"/>
  <c r="AI14" i="7"/>
  <c r="AF14" i="7"/>
  <c r="AC14" i="7"/>
  <c r="Z14" i="7"/>
  <c r="N14" i="7"/>
  <c r="K14" i="7"/>
  <c r="H14" i="7"/>
  <c r="E14" i="7"/>
  <c r="AI13" i="7"/>
  <c r="AF13" i="7"/>
  <c r="AC13" i="7"/>
  <c r="Z13" i="7"/>
  <c r="N13" i="7"/>
  <c r="K13" i="7"/>
  <c r="H13" i="7"/>
  <c r="E13" i="7"/>
  <c r="AI12" i="7"/>
  <c r="AF12" i="7"/>
  <c r="AC12" i="7"/>
  <c r="Z12" i="7"/>
  <c r="N12" i="7"/>
  <c r="K12" i="7"/>
  <c r="H12" i="7"/>
  <c r="E12" i="7"/>
  <c r="AI11" i="7"/>
  <c r="AF11" i="7"/>
  <c r="AC11" i="7"/>
  <c r="Z11" i="7"/>
  <c r="N11" i="7"/>
  <c r="K11" i="7"/>
  <c r="H11" i="7"/>
  <c r="E11" i="7"/>
  <c r="AI10" i="7"/>
  <c r="AF10" i="7"/>
  <c r="AC10" i="7"/>
  <c r="Z10" i="7"/>
  <c r="N10" i="7"/>
  <c r="K10" i="7"/>
  <c r="H10" i="7"/>
  <c r="E10" i="7"/>
  <c r="AI9" i="7"/>
  <c r="AF9" i="7"/>
  <c r="AC9" i="7"/>
  <c r="Z9" i="7"/>
  <c r="N9" i="7"/>
  <c r="K9" i="7"/>
  <c r="H9" i="7"/>
  <c r="E9" i="7"/>
  <c r="AI8" i="7"/>
  <c r="AF8" i="7"/>
  <c r="AC8" i="7"/>
  <c r="Z8" i="7"/>
  <c r="N8" i="7"/>
  <c r="K8" i="7"/>
  <c r="H8" i="7"/>
  <c r="E8" i="7"/>
  <c r="AI7" i="7"/>
  <c r="AF7" i="7"/>
  <c r="AC7" i="7"/>
  <c r="Z7" i="7"/>
  <c r="N7" i="7"/>
  <c r="K7" i="7"/>
  <c r="H7" i="7"/>
  <c r="E7" i="7"/>
  <c r="Z6" i="7"/>
  <c r="N6" i="7"/>
  <c r="K6" i="7"/>
  <c r="H6" i="7"/>
  <c r="E6" i="7"/>
  <c r="AI5" i="7"/>
  <c r="AF5" i="7"/>
  <c r="AC5" i="7"/>
  <c r="Z5" i="7"/>
  <c r="N5" i="7"/>
  <c r="K5" i="7"/>
  <c r="H5" i="7"/>
  <c r="E5" i="7"/>
  <c r="B15" i="6"/>
  <c r="E46" i="7" l="1"/>
  <c r="AC46" i="7"/>
  <c r="AI46" i="7"/>
  <c r="H46" i="7"/>
</calcChain>
</file>

<file path=xl/sharedStrings.xml><?xml version="1.0" encoding="utf-8"?>
<sst xmlns="http://schemas.openxmlformats.org/spreadsheetml/2006/main" count="519" uniqueCount="282">
  <si>
    <t>19-1　市職員数</t>
    <rPh sb="5" eb="9">
      <t>シショクインスウ</t>
    </rPh>
    <phoneticPr fontId="4"/>
  </si>
  <si>
    <t>各年4月1日現在(単位：人)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</si>
  <si>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年　度</t>
    <rPh sb="0" eb="1">
      <t>トシ</t>
    </rPh>
    <rPh sb="2" eb="3">
      <t>ド</t>
    </rPh>
    <phoneticPr fontId="4"/>
  </si>
  <si>
    <t>総数</t>
    <rPh sb="0" eb="2">
      <t>ソウスウ</t>
    </rPh>
    <phoneticPr fontId="4"/>
  </si>
  <si>
    <t>市長事務部局</t>
    <rPh sb="0" eb="2">
      <t>シチョウ</t>
    </rPh>
    <rPh sb="2" eb="4">
      <t>ジム</t>
    </rPh>
    <rPh sb="4" eb="6">
      <t>ブキョク</t>
    </rPh>
    <phoneticPr fontId="4"/>
  </si>
  <si>
    <t>議会
事務局</t>
    <rPh sb="0" eb="2">
      <t>ギカイ</t>
    </rPh>
    <rPh sb="3" eb="6">
      <t>ジムキョク</t>
    </rPh>
    <phoneticPr fontId="4"/>
  </si>
  <si>
    <t>教育
委員会</t>
    <rPh sb="0" eb="2">
      <t>キョウイク</t>
    </rPh>
    <rPh sb="3" eb="6">
      <t>イインカイ</t>
    </rPh>
    <phoneticPr fontId="4"/>
  </si>
  <si>
    <t>選挙管理委員会</t>
    <rPh sb="0" eb="7">
      <t>センキョカンリイインカイ</t>
    </rPh>
    <phoneticPr fontId="4"/>
  </si>
  <si>
    <t>監査委員事務局</t>
    <rPh sb="0" eb="7">
      <t>カンサイインジムキョク</t>
    </rPh>
    <phoneticPr fontId="4"/>
  </si>
  <si>
    <t>農業委員会事務局</t>
    <rPh sb="0" eb="2">
      <t>ノウギョウ</t>
    </rPh>
    <rPh sb="2" eb="5">
      <t>イインカイ</t>
    </rPh>
    <rPh sb="5" eb="8">
      <t>ジムキョク</t>
    </rPh>
    <phoneticPr fontId="4"/>
  </si>
  <si>
    <t>公営企業職員</t>
    <rPh sb="0" eb="2">
      <t>コウエイ</t>
    </rPh>
    <rPh sb="2" eb="4">
      <t>キギョウ</t>
    </rPh>
    <rPh sb="4" eb="6">
      <t>ショクイン</t>
    </rPh>
    <phoneticPr fontId="4"/>
  </si>
  <si>
    <t>派遣法による派遣職員</t>
    <rPh sb="0" eb="3">
      <t>ハケンホウ</t>
    </rPh>
    <rPh sb="6" eb="8">
      <t>ハケン</t>
    </rPh>
    <rPh sb="8" eb="10">
      <t>ショクイン</t>
    </rPh>
    <phoneticPr fontId="4"/>
  </si>
  <si>
    <t>消防職員</t>
    <rPh sb="0" eb="2">
      <t>ショウボウ</t>
    </rPh>
    <rPh sb="2" eb="4">
      <t>ショクイン</t>
    </rPh>
    <phoneticPr fontId="4"/>
  </si>
  <si>
    <t>平成17年度</t>
    <phoneticPr fontId="4"/>
  </si>
  <si>
    <t>(219)</t>
    <phoneticPr fontId="4"/>
  </si>
  <si>
    <t>(217)</t>
    <phoneticPr fontId="4"/>
  </si>
  <si>
    <t>(221)</t>
  </si>
  <si>
    <t>(223)</t>
    <phoneticPr fontId="4"/>
  </si>
  <si>
    <t>(221)</t>
    <phoneticPr fontId="4"/>
  </si>
  <si>
    <t>(229)</t>
    <phoneticPr fontId="4"/>
  </si>
  <si>
    <t>(225)</t>
    <phoneticPr fontId="4"/>
  </si>
  <si>
    <t>(230)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</si>
  <si>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</si>
  <si>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(注) (   )内は大垣消防組合の職員数</t>
    <rPh sb="1" eb="2">
      <t>チュウ</t>
    </rPh>
    <rPh sb="9" eb="10">
      <t>ナイ</t>
    </rPh>
    <rPh sb="11" eb="13">
      <t>オオガキ</t>
    </rPh>
    <rPh sb="13" eb="15">
      <t>ショウボウ</t>
    </rPh>
    <rPh sb="15" eb="17">
      <t>クミアイ</t>
    </rPh>
    <rPh sb="18" eb="20">
      <t>ショクイン</t>
    </rPh>
    <rPh sb="20" eb="21">
      <t>スウ</t>
    </rPh>
    <phoneticPr fontId="4"/>
  </si>
  <si>
    <t>資料：人事課</t>
    <rPh sb="0" eb="2">
      <t>シリョウ</t>
    </rPh>
    <rPh sb="3" eb="6">
      <t>ジンジカ</t>
    </rPh>
    <phoneticPr fontId="4"/>
  </si>
  <si>
    <t>19-2　市民相談受付処理状況</t>
    <rPh sb="5" eb="7">
      <t>シミン</t>
    </rPh>
    <rPh sb="7" eb="9">
      <t>ソウダン</t>
    </rPh>
    <rPh sb="9" eb="11">
      <t>ウケツケ</t>
    </rPh>
    <rPh sb="11" eb="13">
      <t>ショリ</t>
    </rPh>
    <rPh sb="13" eb="15">
      <t>ジョウキョウ</t>
    </rPh>
    <phoneticPr fontId="4"/>
  </si>
  <si>
    <t>(単位：件)</t>
    <rPh sb="1" eb="3">
      <t>タンイ</t>
    </rPh>
    <rPh sb="4" eb="5">
      <t>ケン</t>
    </rPh>
    <phoneticPr fontId="4"/>
  </si>
  <si>
    <t>区分</t>
    <rPh sb="0" eb="2">
      <t>クブン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</si>
  <si>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</si>
  <si>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</si>
  <si>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</si>
  <si>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</si>
  <si>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</si>
  <si>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</si>
  <si>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</si>
  <si>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</si>
  <si>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</si>
  <si>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</si>
  <si>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総計</t>
    <rPh sb="0" eb="2">
      <t>ソウケイ</t>
    </rPh>
    <phoneticPr fontId="4"/>
  </si>
  <si>
    <t>市民相談</t>
    <rPh sb="0" eb="2">
      <t>シミン</t>
    </rPh>
    <rPh sb="2" eb="4">
      <t>ソウダン</t>
    </rPh>
    <phoneticPr fontId="4"/>
  </si>
  <si>
    <t>法律相談</t>
    <rPh sb="0" eb="4">
      <t>ホウリツソウダン</t>
    </rPh>
    <phoneticPr fontId="4"/>
  </si>
  <si>
    <t>人権よろず相談</t>
    <rPh sb="0" eb="2">
      <t>ジンケン</t>
    </rPh>
    <rPh sb="5" eb="7">
      <t>ソウダン</t>
    </rPh>
    <phoneticPr fontId="4"/>
  </si>
  <si>
    <t>行政相談</t>
    <rPh sb="0" eb="2">
      <t>ギョウセイ</t>
    </rPh>
    <rPh sb="2" eb="4">
      <t>ソウダン</t>
    </rPh>
    <phoneticPr fontId="4"/>
  </si>
  <si>
    <t>消費生活相談</t>
    <rPh sb="0" eb="4">
      <t>ショウヒセイカツ</t>
    </rPh>
    <rPh sb="4" eb="6">
      <t>ソウダン</t>
    </rPh>
    <phoneticPr fontId="4"/>
  </si>
  <si>
    <t>土地建物相談</t>
    <rPh sb="0" eb="4">
      <t>トチタテモノ</t>
    </rPh>
    <rPh sb="4" eb="6">
      <t>ソウダン</t>
    </rPh>
    <phoneticPr fontId="4"/>
  </si>
  <si>
    <t>女性相談</t>
    <rPh sb="0" eb="2">
      <t>ジョセイ</t>
    </rPh>
    <rPh sb="2" eb="4">
      <t>ソウダン</t>
    </rPh>
    <phoneticPr fontId="4"/>
  </si>
  <si>
    <t>－</t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</si>
  <si>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</si>
  <si>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</si>
  <si>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</si>
  <si>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</si>
  <si>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</si>
  <si>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</si>
  <si>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</si>
  <si>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</si>
  <si>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</si>
  <si>
    <t>資料：まちづくり推進課、人権擁護推進室、男女共同参画推進室</t>
    <rPh sb="0" eb="2">
      <t>シリョウ</t>
    </rPh>
    <rPh sb="8" eb="10">
      <t>スイシン</t>
    </rPh>
    <rPh sb="10" eb="11">
      <t>カ</t>
    </rPh>
    <rPh sb="12" eb="14">
      <t>ジンケン</t>
    </rPh>
    <rPh sb="14" eb="16">
      <t>ヨウゴ</t>
    </rPh>
    <rPh sb="16" eb="19">
      <t>スイシンシツ</t>
    </rPh>
    <rPh sb="20" eb="22">
      <t>ダンジョ</t>
    </rPh>
    <rPh sb="22" eb="24">
      <t>キョウドウ</t>
    </rPh>
    <rPh sb="24" eb="26">
      <t>サンカク</t>
    </rPh>
    <rPh sb="26" eb="28">
      <t>スイシン</t>
    </rPh>
    <rPh sb="28" eb="29">
      <t>シツ</t>
    </rPh>
    <phoneticPr fontId="4"/>
  </si>
  <si>
    <t>19-3　市議会本会議開催及び付議件数</t>
    <rPh sb="5" eb="8">
      <t>シギカイ</t>
    </rPh>
    <rPh sb="8" eb="11">
      <t>ホンカイギ</t>
    </rPh>
    <rPh sb="11" eb="13">
      <t>カイサイ</t>
    </rPh>
    <rPh sb="13" eb="14">
      <t>オヨ</t>
    </rPh>
    <rPh sb="15" eb="17">
      <t>フギ</t>
    </rPh>
    <rPh sb="17" eb="19">
      <t>ケンスウ</t>
    </rPh>
    <phoneticPr fontId="4"/>
  </si>
  <si>
    <t>年次</t>
    <rPh sb="0" eb="1">
      <t>トシ</t>
    </rPh>
    <rPh sb="1" eb="2">
      <t>ツギ</t>
    </rPh>
    <phoneticPr fontId="4"/>
  </si>
  <si>
    <t>招集回数</t>
    <rPh sb="0" eb="2">
      <t>ショウシュウ</t>
    </rPh>
    <rPh sb="2" eb="4">
      <t>カイスウ</t>
    </rPh>
    <phoneticPr fontId="4"/>
  </si>
  <si>
    <t>会　期      日　数</t>
    <rPh sb="0" eb="1">
      <t>カイ</t>
    </rPh>
    <rPh sb="2" eb="3">
      <t>キ</t>
    </rPh>
    <rPh sb="9" eb="10">
      <t>ヒ</t>
    </rPh>
    <rPh sb="11" eb="12">
      <t>カズ</t>
    </rPh>
    <phoneticPr fontId="4"/>
  </si>
  <si>
    <t>市長提出議案件数</t>
    <rPh sb="0" eb="2">
      <t>シチョウ</t>
    </rPh>
    <rPh sb="2" eb="4">
      <t>テイシュツ</t>
    </rPh>
    <rPh sb="4" eb="6">
      <t>ギアン</t>
    </rPh>
    <rPh sb="6" eb="8">
      <t>ケンスウ</t>
    </rPh>
    <phoneticPr fontId="4"/>
  </si>
  <si>
    <t>議員提出議案件数</t>
    <rPh sb="0" eb="2">
      <t>ギイン</t>
    </rPh>
    <rPh sb="2" eb="4">
      <t>テイシュツ</t>
    </rPh>
    <rPh sb="4" eb="6">
      <t>ギアン</t>
    </rPh>
    <rPh sb="6" eb="8">
      <t>ケンスウ</t>
    </rPh>
    <phoneticPr fontId="4"/>
  </si>
  <si>
    <t>議員派遣</t>
    <rPh sb="0" eb="2">
      <t>ギイン</t>
    </rPh>
    <rPh sb="2" eb="4">
      <t>ハケン</t>
    </rPh>
    <phoneticPr fontId="4"/>
  </si>
  <si>
    <t>定例会</t>
    <rPh sb="0" eb="3">
      <t>テイレイカイ</t>
    </rPh>
    <phoneticPr fontId="4"/>
  </si>
  <si>
    <t>臨時会</t>
    <rPh sb="0" eb="3">
      <t>リンジカイ</t>
    </rPh>
    <phoneticPr fontId="4"/>
  </si>
  <si>
    <t>条例</t>
    <rPh sb="0" eb="2">
      <t>ジョウレイ</t>
    </rPh>
    <phoneticPr fontId="4"/>
  </si>
  <si>
    <t>予算</t>
    <rPh sb="0" eb="2">
      <t>ヨサン</t>
    </rPh>
    <phoneticPr fontId="4"/>
  </si>
  <si>
    <t>決算</t>
    <rPh sb="0" eb="2">
      <t>ケッサン</t>
    </rPh>
    <phoneticPr fontId="4"/>
  </si>
  <si>
    <t>その他</t>
    <rPh sb="0" eb="3">
      <t>ソノタ</t>
    </rPh>
    <phoneticPr fontId="4"/>
  </si>
  <si>
    <t>条　例
その他</t>
    <rPh sb="0" eb="1">
      <t>ジョウ</t>
    </rPh>
    <rPh sb="2" eb="3">
      <t>レイ</t>
    </rPh>
    <rPh sb="6" eb="7">
      <t>タ</t>
    </rPh>
    <phoneticPr fontId="4"/>
  </si>
  <si>
    <t>決　議
意見書</t>
    <rPh sb="0" eb="1">
      <t>ケツ</t>
    </rPh>
    <rPh sb="2" eb="3">
      <t>ギ</t>
    </rPh>
    <rPh sb="4" eb="7">
      <t>イケンショ</t>
    </rPh>
    <phoneticPr fontId="4"/>
  </si>
  <si>
    <t>平成16年</t>
    <rPh sb="0" eb="2">
      <t>ヘイセイ</t>
    </rPh>
    <rPh sb="4" eb="5">
      <t>ネン</t>
    </rPh>
    <phoneticPr fontId="4"/>
  </si>
  <si>
    <t>　17</t>
  </si>
  <si>
    <t>　18</t>
  </si>
  <si>
    <t>(注)43</t>
    <rPh sb="1" eb="2">
      <t>チュウ</t>
    </rPh>
    <phoneticPr fontId="4"/>
  </si>
  <si>
    <t>　19</t>
    <phoneticPr fontId="4"/>
  </si>
  <si>
    <t>　20</t>
    <phoneticPr fontId="4"/>
  </si>
  <si>
    <t>　21</t>
    <phoneticPr fontId="4"/>
  </si>
  <si>
    <t>　22</t>
    <phoneticPr fontId="4"/>
  </si>
  <si>
    <t>　23</t>
  </si>
  <si>
    <t>　24</t>
  </si>
  <si>
    <t>　25</t>
    <phoneticPr fontId="4"/>
  </si>
  <si>
    <t>　26</t>
  </si>
  <si>
    <t>　27</t>
  </si>
  <si>
    <t>　28</t>
  </si>
  <si>
    <t>　29</t>
  </si>
  <si>
    <t>　30</t>
  </si>
  <si>
    <t>令和元年</t>
    <rPh sb="0" eb="1">
      <t>レイワ</t>
    </rPh>
    <rPh sb="1" eb="3">
      <t>ガンネン</t>
    </rPh>
    <phoneticPr fontId="4"/>
  </si>
  <si>
    <t>　2</t>
    <phoneticPr fontId="4"/>
  </si>
  <si>
    <t>　3</t>
  </si>
  <si>
    <t>　4</t>
  </si>
  <si>
    <t>（注）このうち撤回1</t>
    <rPh sb="1" eb="2">
      <t>チュウ</t>
    </rPh>
    <rPh sb="7" eb="9">
      <t>テッカイ</t>
    </rPh>
    <phoneticPr fontId="4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</si>
  <si>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</si>
  <si>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19-4　市議会における委員会等開催件数</t>
    <rPh sb="5" eb="8">
      <t>シギカイ</t>
    </rPh>
    <rPh sb="12" eb="15">
      <t>イインカイ</t>
    </rPh>
    <rPh sb="15" eb="16">
      <t>トウ</t>
    </rPh>
    <rPh sb="16" eb="18">
      <t>カイサイ</t>
    </rPh>
    <rPh sb="18" eb="20">
      <t>ケンスウ</t>
    </rPh>
    <phoneticPr fontId="4"/>
  </si>
  <si>
    <t>委　　員　　会　　名</t>
    <rPh sb="0" eb="1">
      <t>イ</t>
    </rPh>
    <rPh sb="3" eb="4">
      <t>イン</t>
    </rPh>
    <rPh sb="6" eb="7">
      <t>カイ</t>
    </rPh>
    <rPh sb="9" eb="10">
      <t>メイ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</si>
  <si>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</si>
  <si>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</si>
  <si>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</si>
  <si>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</si>
  <si>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</si>
  <si>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</si>
  <si>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</si>
  <si>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</si>
  <si>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</si>
  <si>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</si>
  <si>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</si>
  <si>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</si>
  <si>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</si>
  <si>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</si>
  <si>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</si>
  <si>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</si>
  <si>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</si>
  <si>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</si>
  <si>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常任委員会</t>
    <rPh sb="0" eb="5">
      <t>ジョウニンイインカイ</t>
    </rPh>
    <phoneticPr fontId="4"/>
  </si>
  <si>
    <t>企画総務委員会(平成31年4月30日まで)</t>
    <rPh sb="0" eb="2">
      <t>キカク</t>
    </rPh>
    <rPh sb="2" eb="4">
      <t>ソウム</t>
    </rPh>
    <rPh sb="4" eb="7">
      <t>イインカイ</t>
    </rPh>
    <rPh sb="8" eb="10">
      <t>ヘイセイ</t>
    </rPh>
    <rPh sb="12" eb="13">
      <t>ネン</t>
    </rPh>
    <phoneticPr fontId="4"/>
  </si>
  <si>
    <t>企画総務委員会(平成18年5月まで総務委員会)</t>
    <rPh sb="0" eb="2">
      <t>キカク</t>
    </rPh>
    <rPh sb="2" eb="4">
      <t>ソウム</t>
    </rPh>
    <rPh sb="4" eb="7">
      <t>イインカイ</t>
    </rPh>
    <rPh sb="8" eb="10">
      <t>ヘイセイ</t>
    </rPh>
    <rPh sb="12" eb="13">
      <t>ネン</t>
    </rPh>
    <rPh sb="14" eb="15">
      <t>ガツ</t>
    </rPh>
    <rPh sb="17" eb="19">
      <t>ソウム</t>
    </rPh>
    <rPh sb="19" eb="22">
      <t>イインカイ</t>
    </rPh>
    <phoneticPr fontId="4"/>
  </si>
  <si>
    <t>文教厚生委員会(平成31年4月30日まで)</t>
    <rPh sb="0" eb="2">
      <t>ブンキョウ</t>
    </rPh>
    <rPh sb="2" eb="4">
      <t>コウセイ</t>
    </rPh>
    <rPh sb="4" eb="7">
      <t>イインカイ</t>
    </rPh>
    <phoneticPr fontId="4"/>
  </si>
  <si>
    <t>文教厚生委員会(平成18年5月まで厚生委員会)</t>
    <rPh sb="0" eb="2">
      <t>ブンキョウ</t>
    </rPh>
    <rPh sb="2" eb="4">
      <t>コウセイ</t>
    </rPh>
    <rPh sb="4" eb="7">
      <t>イインカイ</t>
    </rPh>
    <rPh sb="8" eb="10">
      <t>ヘイセイ</t>
    </rPh>
    <rPh sb="17" eb="19">
      <t>コウセイ</t>
    </rPh>
    <rPh sb="19" eb="22">
      <t>イインカイ</t>
    </rPh>
    <phoneticPr fontId="4"/>
  </si>
  <si>
    <t>経済産業委員会(平成31年4月30日まで)</t>
    <rPh sb="0" eb="2">
      <t>ケイザイ</t>
    </rPh>
    <rPh sb="2" eb="4">
      <t>サンギョウ</t>
    </rPh>
    <rPh sb="4" eb="7">
      <t>イインカイ</t>
    </rPh>
    <phoneticPr fontId="4"/>
  </si>
  <si>
    <t>経済産業委員会(平成18年5月まで経済委員会)</t>
    <rPh sb="0" eb="2">
      <t>ケイザイ</t>
    </rPh>
    <rPh sb="2" eb="4">
      <t>サンギョウ</t>
    </rPh>
    <rPh sb="4" eb="7">
      <t>イインカイ</t>
    </rPh>
    <rPh sb="8" eb="10">
      <t>ヘイセイ</t>
    </rPh>
    <rPh sb="17" eb="19">
      <t>ケイザイ</t>
    </rPh>
    <rPh sb="19" eb="22">
      <t>イインカイ</t>
    </rPh>
    <phoneticPr fontId="4"/>
  </si>
  <si>
    <t>建設環境委員会(平成31年4月30日まで)</t>
    <rPh sb="0" eb="2">
      <t>ケンセツ</t>
    </rPh>
    <rPh sb="2" eb="4">
      <t>カンキョウ</t>
    </rPh>
    <rPh sb="4" eb="7">
      <t>イインカイ</t>
    </rPh>
    <phoneticPr fontId="4"/>
  </si>
  <si>
    <t>建設環境委員会(平成18年5月まで建設委員会)</t>
    <rPh sb="0" eb="2">
      <t>ケンセツ</t>
    </rPh>
    <rPh sb="2" eb="4">
      <t>カンキョウ</t>
    </rPh>
    <rPh sb="4" eb="7">
      <t>イインカイ</t>
    </rPh>
    <rPh sb="8" eb="10">
      <t>ヘイセイ</t>
    </rPh>
    <rPh sb="17" eb="19">
      <t>ケンセツ</t>
    </rPh>
    <rPh sb="19" eb="22">
      <t>イインカイ</t>
    </rPh>
    <phoneticPr fontId="4"/>
  </si>
  <si>
    <t>総務環境委員会(令和元年5月1日から)</t>
    <rPh sb="0" eb="2">
      <t>ソウム</t>
    </rPh>
    <rPh sb="2" eb="4">
      <t>カンキョウ</t>
    </rPh>
    <rPh sb="4" eb="7">
      <t>イインカイ</t>
    </rPh>
    <phoneticPr fontId="4"/>
  </si>
  <si>
    <t>－</t>
    <phoneticPr fontId="4"/>
  </si>
  <si>
    <t>教育福祉委員会(令和元年5月1日から)</t>
    <rPh sb="0" eb="2">
      <t>キョウイク</t>
    </rPh>
    <rPh sb="2" eb="4">
      <t>フクシ</t>
    </rPh>
    <rPh sb="4" eb="7">
      <t>イインカイ</t>
    </rPh>
    <phoneticPr fontId="4"/>
  </si>
  <si>
    <t>建設産業委員会(令和元年5月1日から)</t>
    <rPh sb="0" eb="2">
      <t>ケンセツ</t>
    </rPh>
    <rPh sb="2" eb="4">
      <t>サンギョウ</t>
    </rPh>
    <rPh sb="4" eb="7">
      <t>イインカイ</t>
    </rPh>
    <phoneticPr fontId="4"/>
  </si>
  <si>
    <t>議会運営委員会</t>
    <rPh sb="0" eb="2">
      <t>ギカイ</t>
    </rPh>
    <rPh sb="2" eb="7">
      <t>ウンエイイインカイ</t>
    </rPh>
    <phoneticPr fontId="4"/>
  </si>
  <si>
    <t>特別委員会</t>
    <rPh sb="0" eb="5">
      <t>トクベツイインカイ</t>
    </rPh>
    <phoneticPr fontId="4"/>
  </si>
  <si>
    <t>市民病院に関する委員会</t>
    <rPh sb="0" eb="2">
      <t>シミン</t>
    </rPh>
    <rPh sb="2" eb="6">
      <t>ビョウインニカン</t>
    </rPh>
    <rPh sb="8" eb="11">
      <t>イインカイ</t>
    </rPh>
    <phoneticPr fontId="4"/>
  </si>
  <si>
    <t>合併に関する委員会</t>
    <rPh sb="0" eb="2">
      <t>ガッペイ</t>
    </rPh>
    <rPh sb="3" eb="4">
      <t>カン</t>
    </rPh>
    <rPh sb="6" eb="9">
      <t>イインカイ</t>
    </rPh>
    <phoneticPr fontId="4"/>
  </si>
  <si>
    <t>大垣駅周辺整備に関する委員会</t>
    <rPh sb="0" eb="2">
      <t>オオガキ</t>
    </rPh>
    <rPh sb="2" eb="5">
      <t>エキシュウヘン</t>
    </rPh>
    <rPh sb="5" eb="7">
      <t>セイビ</t>
    </rPh>
    <rPh sb="8" eb="9">
      <t>カン</t>
    </rPh>
    <rPh sb="11" eb="14">
      <t>イインカイ</t>
    </rPh>
    <phoneticPr fontId="4"/>
  </si>
  <si>
    <t>中心都市再生に関する委員会</t>
    <rPh sb="0" eb="2">
      <t>チュウシン</t>
    </rPh>
    <rPh sb="2" eb="4">
      <t>トシ</t>
    </rPh>
    <rPh sb="4" eb="6">
      <t>サイセイ</t>
    </rPh>
    <rPh sb="7" eb="8">
      <t>カン</t>
    </rPh>
    <rPh sb="10" eb="13">
      <t>イインカイ</t>
    </rPh>
    <phoneticPr fontId="4"/>
  </si>
  <si>
    <t>新市移行に関する委員会</t>
    <rPh sb="0" eb="1">
      <t>シン</t>
    </rPh>
    <rPh sb="1" eb="2">
      <t>シ</t>
    </rPh>
    <rPh sb="2" eb="4">
      <t>イコウ</t>
    </rPh>
    <rPh sb="5" eb="6">
      <t>カン</t>
    </rPh>
    <rPh sb="8" eb="11">
      <t>イインカイ</t>
    </rPh>
    <phoneticPr fontId="4"/>
  </si>
  <si>
    <t>地域活性化に関する委員会</t>
    <rPh sb="0" eb="2">
      <t>チイキ</t>
    </rPh>
    <rPh sb="2" eb="5">
      <t>カッセイカ</t>
    </rPh>
    <rPh sb="6" eb="7">
      <t>カン</t>
    </rPh>
    <rPh sb="9" eb="12">
      <t>イインカイ</t>
    </rPh>
    <phoneticPr fontId="4"/>
  </si>
  <si>
    <t>子育て支援日本一対策委員会</t>
    <rPh sb="0" eb="2">
      <t>コソダ</t>
    </rPh>
    <rPh sb="3" eb="5">
      <t>シエン</t>
    </rPh>
    <rPh sb="5" eb="8">
      <t>ニホンイチ</t>
    </rPh>
    <rPh sb="8" eb="10">
      <t>タイサク</t>
    </rPh>
    <rPh sb="10" eb="13">
      <t>イインカイ</t>
    </rPh>
    <phoneticPr fontId="4"/>
  </si>
  <si>
    <t>中心市街地活性化に関する委員会</t>
    <rPh sb="0" eb="2">
      <t>チュウシン</t>
    </rPh>
    <rPh sb="2" eb="5">
      <t>シガイチ</t>
    </rPh>
    <rPh sb="5" eb="8">
      <t>カッセイカ</t>
    </rPh>
    <rPh sb="9" eb="10">
      <t>カン</t>
    </rPh>
    <rPh sb="12" eb="15">
      <t>イインカイ</t>
    </rPh>
    <phoneticPr fontId="4"/>
  </si>
  <si>
    <t>決算委員会</t>
    <rPh sb="0" eb="2">
      <t>ケッサン</t>
    </rPh>
    <rPh sb="2" eb="5">
      <t>イインカイ</t>
    </rPh>
    <phoneticPr fontId="4"/>
  </si>
  <si>
    <t>議員総会</t>
    <rPh sb="0" eb="2">
      <t>ギイン</t>
    </rPh>
    <rPh sb="2" eb="4">
      <t>ソウカイ</t>
    </rPh>
    <phoneticPr fontId="4"/>
  </si>
  <si>
    <t>資料：議会事務局</t>
    <phoneticPr fontId="4"/>
  </si>
  <si>
    <t>※ 令和元年5月1日から常任委員会が上記のとおり変更したもの。</t>
    <rPh sb="2" eb="4">
      <t>レイワ</t>
    </rPh>
    <rPh sb="4" eb="6">
      <t>ガンネン</t>
    </rPh>
    <rPh sb="7" eb="8">
      <t>ガツ</t>
    </rPh>
    <rPh sb="9" eb="10">
      <t>ニチ</t>
    </rPh>
    <rPh sb="18" eb="20">
      <t>ジョウキ</t>
    </rPh>
    <rPh sb="24" eb="26">
      <t>ヘンコウ</t>
    </rPh>
    <phoneticPr fontId="4"/>
  </si>
  <si>
    <t>19-5　選挙人名簿登録者数の推移</t>
    <rPh sb="5" eb="10">
      <t>センキョニンメイボ</t>
    </rPh>
    <rPh sb="10" eb="14">
      <t>トウロクシャスウ</t>
    </rPh>
    <rPh sb="15" eb="17">
      <t>スイイ</t>
    </rPh>
    <phoneticPr fontId="4"/>
  </si>
  <si>
    <t>各年９月時点</t>
    <rPh sb="0" eb="2">
      <t>カクネン</t>
    </rPh>
    <rPh sb="3" eb="4">
      <t>ガツ</t>
    </rPh>
    <rPh sb="4" eb="6">
      <t>ジテン</t>
    </rPh>
    <phoneticPr fontId="4"/>
  </si>
  <si>
    <t>年　　次</t>
    <rPh sb="0" eb="1">
      <t>トシ</t>
    </rPh>
    <rPh sb="3" eb="4">
      <t>ツギ</t>
    </rPh>
    <phoneticPr fontId="4"/>
  </si>
  <si>
    <t>登　録　者　数</t>
    <rPh sb="0" eb="1">
      <t>ノボル</t>
    </rPh>
    <rPh sb="2" eb="3">
      <t>リョク</t>
    </rPh>
    <rPh sb="4" eb="5">
      <t>モノ</t>
    </rPh>
    <rPh sb="6" eb="7">
      <t>カズ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</si>
  <si>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</si>
  <si>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</si>
  <si>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</si>
  <si>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　21</t>
  </si>
  <si>
    <t>　25</t>
  </si>
  <si>
    <t>　 2</t>
    <phoneticPr fontId="4"/>
  </si>
  <si>
    <t>　 3</t>
    <phoneticPr fontId="4"/>
  </si>
  <si>
    <t>　 4</t>
  </si>
  <si>
    <t>　 5</t>
  </si>
  <si>
    <t>（注）平成17年以降は旧２町を含む。</t>
  </si>
  <si>
    <t>資料：選挙管理委員会</t>
    <rPh sb="0" eb="2">
      <t>シリョウ</t>
    </rPh>
    <rPh sb="3" eb="10">
      <t>センキョカンリイインカイ</t>
    </rPh>
    <phoneticPr fontId="4"/>
  </si>
  <si>
    <t>19-6　投票区別選挙人名簿登録者数</t>
    <rPh sb="5" eb="7">
      <t>トウヒョウ</t>
    </rPh>
    <rPh sb="7" eb="9">
      <t>クベツ</t>
    </rPh>
    <rPh sb="9" eb="14">
      <t>センキョニンメイボ</t>
    </rPh>
    <rPh sb="14" eb="18">
      <t>トウロクシャスウ</t>
    </rPh>
    <phoneticPr fontId="4"/>
  </si>
  <si>
    <t>投票区</t>
    <rPh sb="0" eb="3">
      <t>トウヒョウク</t>
    </rPh>
    <phoneticPr fontId="4"/>
  </si>
  <si>
    <t>選挙人名簿登録者数(H24.6.2)</t>
    <rPh sb="0" eb="5">
      <t>センキョニンメイボ</t>
    </rPh>
    <rPh sb="5" eb="9">
      <t>トウロクシャスウ</t>
    </rPh>
    <phoneticPr fontId="4"/>
  </si>
  <si>
    <t>選挙人名簿登録者数(H25.6.2)</t>
    <rPh sb="0" eb="5">
      <t>センキョニンメイボ</t>
    </rPh>
    <rPh sb="5" eb="9">
      <t>トウロクシャスウ</t>
    </rPh>
    <phoneticPr fontId="4"/>
  </si>
  <si>
    <t>選挙人名簿登録者数(H26.6.2)</t>
    <rPh sb="0" eb="5">
      <t>センキョニンメイボ</t>
    </rPh>
    <rPh sb="5" eb="9">
      <t>トウロクシャスウ</t>
    </rPh>
    <phoneticPr fontId="4"/>
  </si>
  <si>
    <t>選挙人名簿登録者数(H27.6.2)</t>
    <rPh sb="0" eb="5">
      <t>センキョニンメイボ</t>
    </rPh>
    <rPh sb="5" eb="9">
      <t>トウロクシャスウ</t>
    </rPh>
    <phoneticPr fontId="4"/>
  </si>
  <si>
    <t>選挙人名簿登録者数(H28.6.2)</t>
    <rPh sb="0" eb="5">
      <t>センキョニンメイボ</t>
    </rPh>
    <rPh sb="5" eb="9">
      <t>トウロクシャスウ</t>
    </rPh>
    <phoneticPr fontId="4"/>
  </si>
  <si>
    <t>選挙人名簿登録者数(H29.6.1)</t>
    <rPh sb="0" eb="5">
      <t>センキョニンメイボ</t>
    </rPh>
    <rPh sb="5" eb="9">
      <t>トウロクシャスウ</t>
    </rPh>
    <phoneticPr fontId="4"/>
  </si>
  <si>
    <t>選挙人名簿登録者数(H30.6.1)</t>
    <rPh sb="0" eb="5">
      <t>センキョニンメイボ</t>
    </rPh>
    <rPh sb="5" eb="9">
      <t>トウロクシャスウ</t>
    </rPh>
    <phoneticPr fontId="4"/>
  </si>
  <si>
    <t>選挙人名簿登録者数(R1.6.3)</t>
    <rPh sb="0" eb="5">
      <t>センキョニンメイボ</t>
    </rPh>
    <rPh sb="5" eb="9">
      <t>トウロクシャスウ</t>
    </rPh>
    <phoneticPr fontId="4"/>
  </si>
  <si>
    <t>選挙人名簿登録者数(R2.6.1)</t>
    <rPh sb="0" eb="5">
      <t>センキョニンメイボ</t>
    </rPh>
    <rPh sb="5" eb="9">
      <t>トウロクシャスウ</t>
    </rPh>
    <phoneticPr fontId="4"/>
  </si>
  <si>
    <t>選挙人名簿登録者数(R3.6.1)</t>
    <rPh sb="0" eb="5">
      <t>センキョニンメイボ</t>
    </rPh>
    <rPh sb="5" eb="9">
      <t>トウロクシャスウ</t>
    </rPh>
    <phoneticPr fontId="4"/>
  </si>
  <si>
    <t>選挙人名簿登録者数(R4.6.1)</t>
    <rPh sb="0" eb="5">
      <t>センキョニンメイボ</t>
    </rPh>
    <rPh sb="5" eb="9">
      <t>トウロクシャスウ</t>
    </rPh>
    <phoneticPr fontId="4"/>
  </si>
  <si>
    <t>選挙人名簿登録者数(R5.6.1)</t>
    <rPh sb="0" eb="5">
      <t>センキョニンメイボ</t>
    </rPh>
    <rPh sb="5" eb="9">
      <t>トウロクシャスウ</t>
    </rPh>
    <phoneticPr fontId="4"/>
  </si>
  <si>
    <t>郭</t>
    <rPh sb="0" eb="1">
      <t>クルワ</t>
    </rPh>
    <phoneticPr fontId="4"/>
  </si>
  <si>
    <t>東外側</t>
    <rPh sb="0" eb="3">
      <t>ヒガシトガワチョウ</t>
    </rPh>
    <phoneticPr fontId="4"/>
  </si>
  <si>
    <t>郭投票区へ統合(令和3.1.24県知事選から)</t>
    <rPh sb="0" eb="1">
      <t>クルワ</t>
    </rPh>
    <rPh sb="1" eb="4">
      <t>トウヒョウク</t>
    </rPh>
    <rPh sb="5" eb="7">
      <t>トウゴウ</t>
    </rPh>
    <rPh sb="16" eb="20">
      <t>ケンチジセン</t>
    </rPh>
    <phoneticPr fontId="4"/>
  </si>
  <si>
    <t>伝馬</t>
    <rPh sb="0" eb="2">
      <t>テンマチョウ</t>
    </rPh>
    <phoneticPr fontId="4"/>
  </si>
  <si>
    <t>旭</t>
    <rPh sb="0" eb="1">
      <t>アサヒ</t>
    </rPh>
    <phoneticPr fontId="4"/>
  </si>
  <si>
    <t>南頬</t>
    <rPh sb="0" eb="2">
      <t>ミナミノカワチョウ</t>
    </rPh>
    <phoneticPr fontId="4"/>
  </si>
  <si>
    <t>寺内</t>
    <rPh sb="0" eb="2">
      <t>ジナイチョウ</t>
    </rPh>
    <phoneticPr fontId="4"/>
  </si>
  <si>
    <t>船</t>
    <rPh sb="0" eb="1">
      <t>フナマチ</t>
    </rPh>
    <phoneticPr fontId="4"/>
  </si>
  <si>
    <t>久瀬川</t>
    <rPh sb="0" eb="3">
      <t>クゼガワチョウ</t>
    </rPh>
    <phoneticPr fontId="4"/>
  </si>
  <si>
    <t>西外側</t>
    <rPh sb="0" eb="3">
      <t>ニシトガワチョウ</t>
    </rPh>
    <phoneticPr fontId="4"/>
  </si>
  <si>
    <t>室村</t>
    <rPh sb="0" eb="2">
      <t>ムロムラチョウ</t>
    </rPh>
    <phoneticPr fontId="4"/>
  </si>
  <si>
    <t>見取</t>
    <rPh sb="0" eb="2">
      <t>ミドリチョウ</t>
    </rPh>
    <phoneticPr fontId="4"/>
  </si>
  <si>
    <t>笠木</t>
    <rPh sb="0" eb="2">
      <t>カサギチョウ</t>
    </rPh>
    <phoneticPr fontId="4"/>
  </si>
  <si>
    <t>林</t>
    <rPh sb="0" eb="1">
      <t>ハヤシ</t>
    </rPh>
    <phoneticPr fontId="4"/>
  </si>
  <si>
    <t>林北</t>
    <rPh sb="0" eb="1">
      <t>ハヤシ</t>
    </rPh>
    <rPh sb="1" eb="2">
      <t>キタ</t>
    </rPh>
    <phoneticPr fontId="4"/>
  </si>
  <si>
    <t>南杭瀬</t>
    <rPh sb="0" eb="3">
      <t>ミナミクイセ</t>
    </rPh>
    <phoneticPr fontId="4"/>
  </si>
  <si>
    <t>多芸島</t>
    <rPh sb="0" eb="3">
      <t>タギシマ</t>
    </rPh>
    <phoneticPr fontId="4"/>
  </si>
  <si>
    <t>安井</t>
    <rPh sb="0" eb="2">
      <t>ヤスイ</t>
    </rPh>
    <phoneticPr fontId="4"/>
  </si>
  <si>
    <t>安井南</t>
    <rPh sb="0" eb="2">
      <t>ヤスイ</t>
    </rPh>
    <rPh sb="2" eb="3">
      <t>ミナミ</t>
    </rPh>
    <phoneticPr fontId="4"/>
  </si>
  <si>
    <t>宇留生</t>
    <rPh sb="0" eb="3">
      <t>ウルウ</t>
    </rPh>
    <phoneticPr fontId="4"/>
  </si>
  <si>
    <t>緑ケ丘</t>
    <rPh sb="0" eb="3">
      <t>ミドリガオカ</t>
    </rPh>
    <phoneticPr fontId="4"/>
  </si>
  <si>
    <t>静里</t>
    <rPh sb="0" eb="2">
      <t>シズサト</t>
    </rPh>
    <phoneticPr fontId="4"/>
  </si>
  <si>
    <t>綾里</t>
    <rPh sb="0" eb="2">
      <t>アヤサト</t>
    </rPh>
    <phoneticPr fontId="4"/>
  </si>
  <si>
    <t>洲本</t>
    <rPh sb="0" eb="2">
      <t>スモト</t>
    </rPh>
    <phoneticPr fontId="4"/>
  </si>
  <si>
    <t>浅草</t>
    <rPh sb="0" eb="2">
      <t>アサクサ</t>
    </rPh>
    <phoneticPr fontId="4"/>
  </si>
  <si>
    <t>川並</t>
    <rPh sb="0" eb="2">
      <t>カワナミ</t>
    </rPh>
    <phoneticPr fontId="4"/>
  </si>
  <si>
    <t>中川</t>
    <rPh sb="0" eb="2">
      <t>ナカガワ</t>
    </rPh>
    <phoneticPr fontId="4"/>
  </si>
  <si>
    <t>中川西</t>
    <rPh sb="0" eb="3">
      <t>ナカガワニシ</t>
    </rPh>
    <phoneticPr fontId="4"/>
  </si>
  <si>
    <t>和合</t>
    <rPh sb="0" eb="2">
      <t>ワゴウ</t>
    </rPh>
    <phoneticPr fontId="4"/>
  </si>
  <si>
    <t>三城</t>
    <rPh sb="0" eb="2">
      <t>ミキ</t>
    </rPh>
    <phoneticPr fontId="4"/>
  </si>
  <si>
    <t>三城東</t>
    <rPh sb="0" eb="2">
      <t>ミキ</t>
    </rPh>
    <rPh sb="2" eb="3">
      <t>ヒガシ</t>
    </rPh>
    <phoneticPr fontId="4"/>
  </si>
  <si>
    <t>荒崎</t>
    <rPh sb="0" eb="2">
      <t>アラサキ</t>
    </rPh>
    <phoneticPr fontId="4"/>
  </si>
  <si>
    <t>赤坂中</t>
    <rPh sb="0" eb="2">
      <t>アカサカ</t>
    </rPh>
    <rPh sb="2" eb="3">
      <t>ナカ</t>
    </rPh>
    <phoneticPr fontId="4"/>
  </si>
  <si>
    <t>赤坂東</t>
    <rPh sb="0" eb="2">
      <t>アカサカ</t>
    </rPh>
    <rPh sb="2" eb="3">
      <t>ヒガシ</t>
    </rPh>
    <phoneticPr fontId="4"/>
  </si>
  <si>
    <t>青墓</t>
    <rPh sb="0" eb="1">
      <t>アオ</t>
    </rPh>
    <rPh sb="1" eb="2">
      <t>ハカ</t>
    </rPh>
    <phoneticPr fontId="4"/>
  </si>
  <si>
    <t>牧田</t>
    <rPh sb="0" eb="2">
      <t>マキタ</t>
    </rPh>
    <phoneticPr fontId="4"/>
  </si>
  <si>
    <t>一之瀬</t>
    <rPh sb="0" eb="3">
      <t>イチノセ</t>
    </rPh>
    <phoneticPr fontId="4"/>
  </si>
  <si>
    <t>多良</t>
    <rPh sb="0" eb="2">
      <t>タラ</t>
    </rPh>
    <phoneticPr fontId="4"/>
  </si>
  <si>
    <t>西山</t>
    <rPh sb="0" eb="2">
      <t>ニシヤマ</t>
    </rPh>
    <phoneticPr fontId="4"/>
  </si>
  <si>
    <t>時</t>
    <rPh sb="0" eb="1">
      <t>トキ</t>
    </rPh>
    <phoneticPr fontId="4"/>
  </si>
  <si>
    <t>時山</t>
    <rPh sb="0" eb="1">
      <t>トキ</t>
    </rPh>
    <rPh sb="1" eb="2">
      <t>ヤマ</t>
    </rPh>
    <phoneticPr fontId="4"/>
  </si>
  <si>
    <t>墨　　　　俣</t>
    <rPh sb="0" eb="1">
      <t>スミ</t>
    </rPh>
    <rPh sb="5" eb="6">
      <t>マタ</t>
    </rPh>
    <phoneticPr fontId="4"/>
  </si>
  <si>
    <t>総計</t>
    <rPh sb="0" eb="1">
      <t>ソウ</t>
    </rPh>
    <rPh sb="1" eb="2">
      <t>ケイ</t>
    </rPh>
    <phoneticPr fontId="4"/>
  </si>
  <si>
    <t>19-7　選挙投票状況</t>
    <rPh sb="5" eb="7">
      <t>センキョ</t>
    </rPh>
    <rPh sb="7" eb="9">
      <t>トウヒョウ</t>
    </rPh>
    <rPh sb="9" eb="11">
      <t>ジョウキョウ</t>
    </rPh>
    <phoneticPr fontId="4"/>
  </si>
  <si>
    <t>執行年月日</t>
    <rPh sb="0" eb="2">
      <t>シッコウ</t>
    </rPh>
    <rPh sb="2" eb="5">
      <t>ネンガッピ</t>
    </rPh>
    <phoneticPr fontId="4"/>
  </si>
  <si>
    <t>当日有権者数</t>
    <rPh sb="0" eb="2">
      <t>トウジツ</t>
    </rPh>
    <rPh sb="2" eb="6">
      <t>ユウケンシャスウ</t>
    </rPh>
    <phoneticPr fontId="4"/>
  </si>
  <si>
    <t>投票者数</t>
    <rPh sb="0" eb="2">
      <t>トウヒョウ</t>
    </rPh>
    <rPh sb="2" eb="4">
      <t>シャスウ</t>
    </rPh>
    <phoneticPr fontId="4"/>
  </si>
  <si>
    <t>投票率(％)</t>
    <rPh sb="0" eb="3">
      <t>トウヒョウリツ</t>
    </rPh>
    <phoneticPr fontId="4"/>
  </si>
  <si>
    <t>〈市議会議員〉</t>
    <rPh sb="1" eb="2">
      <t>シ</t>
    </rPh>
    <rPh sb="2" eb="4">
      <t>ギカイ</t>
    </rPh>
    <rPh sb="4" eb="6">
      <t>ギイン</t>
    </rPh>
    <phoneticPr fontId="4"/>
  </si>
  <si>
    <t>平成 11. 4.25</t>
    <rPh sb="0" eb="2">
      <t>ヘイセイ</t>
    </rPh>
    <phoneticPr fontId="4"/>
  </si>
  <si>
    <t>15. 4.27</t>
    <phoneticPr fontId="4"/>
  </si>
  <si>
    <t>18. 4.16</t>
    <phoneticPr fontId="4"/>
  </si>
  <si>
    <t>(上石津選挙区）</t>
    <rPh sb="1" eb="4">
      <t>カミイシヅ</t>
    </rPh>
    <rPh sb="4" eb="7">
      <t>センキョク</t>
    </rPh>
    <phoneticPr fontId="4"/>
  </si>
  <si>
    <t>(墨俣選挙区）</t>
    <rPh sb="1" eb="3">
      <t>スノマタ</t>
    </rPh>
    <rPh sb="3" eb="6">
      <t>センキョク</t>
    </rPh>
    <phoneticPr fontId="4"/>
  </si>
  <si>
    <t>19. 4.22</t>
    <phoneticPr fontId="4"/>
  </si>
  <si>
    <t>(大垣選挙区）</t>
    <rPh sb="1" eb="3">
      <t>オオガキ</t>
    </rPh>
    <rPh sb="3" eb="6">
      <t>センキョク</t>
    </rPh>
    <phoneticPr fontId="4"/>
  </si>
  <si>
    <t>無　　　　投　　　　票</t>
    <rPh sb="0" eb="1">
      <t>ム</t>
    </rPh>
    <rPh sb="5" eb="6">
      <t>トウ</t>
    </rPh>
    <rPh sb="10" eb="11">
      <t>ヒョウ</t>
    </rPh>
    <phoneticPr fontId="4"/>
  </si>
  <si>
    <t>23. 4.24</t>
    <phoneticPr fontId="4"/>
  </si>
  <si>
    <t>27. 4.26</t>
    <phoneticPr fontId="4"/>
  </si>
  <si>
    <t>※補欠選挙</t>
    <rPh sb="1" eb="3">
      <t>ホケツ</t>
    </rPh>
    <rPh sb="3" eb="5">
      <t>センキョ</t>
    </rPh>
    <phoneticPr fontId="4"/>
  </si>
  <si>
    <t>29. 4.16</t>
    <phoneticPr fontId="4"/>
  </si>
  <si>
    <t>31. 4.21</t>
    <phoneticPr fontId="4"/>
  </si>
  <si>
    <t>令和 3. 4.18</t>
    <rPh sb="0" eb="2">
      <t>レイワ</t>
    </rPh>
    <phoneticPr fontId="4"/>
  </si>
  <si>
    <t>5. 4.23</t>
    <phoneticPr fontId="4"/>
  </si>
  <si>
    <t>〈市　　　長〉</t>
    <rPh sb="1" eb="2">
      <t>シ</t>
    </rPh>
    <rPh sb="5" eb="6">
      <t>チョウ</t>
    </rPh>
    <phoneticPr fontId="4"/>
  </si>
  <si>
    <t>平成 5. 4. 4</t>
    <rPh sb="0" eb="2">
      <t>ヘイセイ</t>
    </rPh>
    <phoneticPr fontId="4"/>
  </si>
  <si>
    <t>9. 4.13</t>
    <phoneticPr fontId="4"/>
  </si>
  <si>
    <t>13. 4.22</t>
    <phoneticPr fontId="4"/>
  </si>
  <si>
    <t>17. 4.10</t>
    <phoneticPr fontId="4"/>
  </si>
  <si>
    <t>21. 4.19</t>
    <phoneticPr fontId="4"/>
  </si>
  <si>
    <t>無投票</t>
    <rPh sb="0" eb="3">
      <t>ムトウヒョウ</t>
    </rPh>
    <phoneticPr fontId="4"/>
  </si>
  <si>
    <t>25. 4.14</t>
    <phoneticPr fontId="4"/>
  </si>
  <si>
    <t>〈県議会議員〉</t>
    <rPh sb="1" eb="2">
      <t>ケン</t>
    </rPh>
    <rPh sb="2" eb="3">
      <t>ギ</t>
    </rPh>
    <rPh sb="3" eb="4">
      <t>カイ</t>
    </rPh>
    <rPh sb="4" eb="5">
      <t>ギ</t>
    </rPh>
    <rPh sb="5" eb="6">
      <t>イン</t>
    </rPh>
    <phoneticPr fontId="4"/>
  </si>
  <si>
    <t>平成 7. 4. 9</t>
    <rPh sb="0" eb="2">
      <t>ヘイセイ</t>
    </rPh>
    <phoneticPr fontId="4"/>
  </si>
  <si>
    <t>11. 4.11</t>
    <phoneticPr fontId="4"/>
  </si>
  <si>
    <t>15. 4.13</t>
    <phoneticPr fontId="4"/>
  </si>
  <si>
    <t>19. 4. 8</t>
    <phoneticPr fontId="4"/>
  </si>
  <si>
    <t>23. 4.10</t>
    <phoneticPr fontId="4"/>
  </si>
  <si>
    <t>27. 4.12</t>
    <phoneticPr fontId="4"/>
  </si>
  <si>
    <t>31. 4. 7</t>
    <phoneticPr fontId="4"/>
  </si>
  <si>
    <t>〈県　知　事〉</t>
    <rPh sb="1" eb="2">
      <t>ケン</t>
    </rPh>
    <rPh sb="3" eb="4">
      <t>チ</t>
    </rPh>
    <rPh sb="5" eb="6">
      <t>コト</t>
    </rPh>
    <phoneticPr fontId="4"/>
  </si>
  <si>
    <t>平成 5. 1.31</t>
    <rPh sb="0" eb="2">
      <t>ヘイセイ</t>
    </rPh>
    <phoneticPr fontId="4"/>
  </si>
  <si>
    <t>9. 2. 2</t>
    <phoneticPr fontId="4"/>
  </si>
  <si>
    <t>13. 1.28</t>
    <phoneticPr fontId="4"/>
  </si>
  <si>
    <t>17. 1.23</t>
    <phoneticPr fontId="4"/>
  </si>
  <si>
    <t>25. 1.27</t>
    <phoneticPr fontId="4"/>
  </si>
  <si>
    <t>29. 1.29</t>
    <phoneticPr fontId="4"/>
  </si>
  <si>
    <t>令和 3. 1.24</t>
    <rPh sb="0" eb="2">
      <t>レイワ</t>
    </rPh>
    <phoneticPr fontId="4"/>
  </si>
  <si>
    <t>〈衆議院議員〉</t>
    <rPh sb="1" eb="6">
      <t>シュウギインギイン</t>
    </rPh>
    <phoneticPr fontId="4"/>
  </si>
  <si>
    <t>平成 8.10.20</t>
    <phoneticPr fontId="4"/>
  </si>
  <si>
    <t>12. 6.25</t>
    <phoneticPr fontId="4"/>
  </si>
  <si>
    <t>15.11. 9</t>
    <phoneticPr fontId="4"/>
  </si>
  <si>
    <t>17. 9.11</t>
    <phoneticPr fontId="4"/>
  </si>
  <si>
    <t>21. 8.30</t>
    <phoneticPr fontId="4"/>
  </si>
  <si>
    <t>24.12.16</t>
    <phoneticPr fontId="4"/>
  </si>
  <si>
    <t>26.12.14</t>
    <phoneticPr fontId="4"/>
  </si>
  <si>
    <t>29.10.22</t>
    <phoneticPr fontId="4"/>
  </si>
  <si>
    <t>令和 3.10.31</t>
    <rPh sb="0" eb="2">
      <t>レイワ</t>
    </rPh>
    <phoneticPr fontId="4"/>
  </si>
  <si>
    <t>〈参議院議員〉</t>
    <rPh sb="1" eb="6">
      <t>サンギインギイン</t>
    </rPh>
    <phoneticPr fontId="4"/>
  </si>
  <si>
    <t>平成10. 7.12</t>
    <rPh sb="0" eb="2">
      <t>ヘイセイ</t>
    </rPh>
    <phoneticPr fontId="4"/>
  </si>
  <si>
    <t>13. 7.29</t>
  </si>
  <si>
    <t>16. 7.11</t>
    <phoneticPr fontId="4"/>
  </si>
  <si>
    <t>19. 7.29</t>
    <phoneticPr fontId="4"/>
  </si>
  <si>
    <t>22. 7.11</t>
    <phoneticPr fontId="4"/>
  </si>
  <si>
    <t>25. 7.21</t>
    <phoneticPr fontId="4"/>
  </si>
  <si>
    <t>28. 7.10</t>
    <phoneticPr fontId="4"/>
  </si>
  <si>
    <t>令和 1. 7.21</t>
    <rPh sb="0" eb="2">
      <t>レイワ</t>
    </rPh>
    <phoneticPr fontId="4"/>
  </si>
  <si>
    <t>4. 7.10</t>
    <phoneticPr fontId="4"/>
  </si>
  <si>
    <t>(注)衆議院選挙は小選挙区、参議院選挙は選挙区の投票率を表す。</t>
    <rPh sb="1" eb="2">
      <t>チュウ</t>
    </rPh>
    <rPh sb="3" eb="6">
      <t>シュウギイン</t>
    </rPh>
    <rPh sb="6" eb="8">
      <t>センキョ</t>
    </rPh>
    <rPh sb="9" eb="13">
      <t>ショウセンキョク</t>
    </rPh>
    <rPh sb="14" eb="17">
      <t>サンギイン</t>
    </rPh>
    <rPh sb="17" eb="19">
      <t>センキョ</t>
    </rPh>
    <rPh sb="20" eb="23">
      <t>センキョク</t>
    </rPh>
    <rPh sb="24" eb="26">
      <t>トウヒョウ</t>
    </rPh>
    <rPh sb="26" eb="27">
      <t>リツ</t>
    </rPh>
    <rPh sb="28" eb="29">
      <t>アラワ</t>
    </rPh>
    <phoneticPr fontId="4"/>
  </si>
  <si>
    <t>HP「市政に関する意見箱」</t>
    <rPh sb="3" eb="5">
      <t>シセイ</t>
    </rPh>
    <rPh sb="6" eb="7">
      <t>カン</t>
    </rPh>
    <rPh sb="9" eb="11">
      <t>イケン</t>
    </rPh>
    <rPh sb="11" eb="12">
      <t>バコ</t>
    </rPh>
    <phoneticPr fontId="4"/>
  </si>
  <si>
    <t>（注）HPはホームページ</t>
    <rPh sb="1" eb="2">
      <t>チュウ</t>
    </rPh>
    <phoneticPr fontId="4"/>
  </si>
  <si>
    <t>令和 3. 4.9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</si>
</sst>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\(#,##0\);\(\(#,##0\)\)"/>
    <numFmt numFmtId="178" formatCode="#,##0.00;&quot;△ &quot;#,##0.00"/>
    <numFmt numFmtId="179" formatCode="#,##0.0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29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distributed" vertical="center"/>
    </xf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distributed" vertical="center" wrapText="1"/>
    </xf>
    <xf numFmtId="0" fontId="5" fillId="0" borderId="4" xfId="1" applyFont="1" applyBorder="1" applyAlignment="1">
      <alignment horizontal="distributed" vertical="center" wrapText="1"/>
    </xf>
    <xf numFmtId="0" fontId="5" fillId="0" borderId="5" xfId="1" applyFont="1" applyBorder="1" applyAlignment="1">
      <alignment horizontal="center"/>
    </xf>
    <xf numFmtId="176" fontId="5" fillId="0" borderId="6" xfId="1" applyNumberFormat="1" applyFont="1" applyBorder="1"/>
    <xf numFmtId="176" fontId="5" fillId="0" borderId="7" xfId="1" applyNumberFormat="1" applyFont="1" applyBorder="1"/>
    <xf numFmtId="176" fontId="5" fillId="0" borderId="7" xfId="1" applyNumberFormat="1" applyFont="1" applyBorder="1" applyAlignment="1">
      <alignment horizontal="right"/>
    </xf>
    <xf numFmtId="0" fontId="5" fillId="0" borderId="8" xfId="1" applyFont="1" applyBorder="1" applyAlignment="1">
      <alignment horizontal="center"/>
    </xf>
    <xf numFmtId="176" fontId="5" fillId="0" borderId="9" xfId="1" applyNumberFormat="1" applyFont="1" applyBorder="1"/>
    <xf numFmtId="176" fontId="5" fillId="0" borderId="0" xfId="1" applyNumberFormat="1" applyFont="1"/>
    <xf numFmtId="176" fontId="5" fillId="0" borderId="0" xfId="1" applyNumberFormat="1" applyFont="1" applyAlignment="1">
      <alignment horizontal="right"/>
    </xf>
    <xf numFmtId="176" fontId="5" fillId="0" borderId="0" xfId="1" quotePrefix="1" applyNumberFormat="1" applyFont="1" applyAlignment="1">
      <alignment horizontal="right"/>
    </xf>
    <xf numFmtId="176" fontId="5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0" fontId="5" fillId="0" borderId="8" xfId="1" applyFont="1" applyBorder="1" applyAlignment="1">
      <alignment horizontal="center" vertical="center"/>
    </xf>
    <xf numFmtId="176" fontId="5" fillId="0" borderId="9" xfId="1" applyNumberFormat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12" xfId="1" applyFont="1" applyBorder="1"/>
    <xf numFmtId="0" fontId="5" fillId="0" borderId="12" xfId="1" applyFont="1" applyBorder="1" applyAlignment="1">
      <alignment horizontal="right"/>
    </xf>
    <xf numFmtId="0" fontId="5" fillId="0" borderId="2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 wrapText="1"/>
    </xf>
    <xf numFmtId="0" fontId="5" fillId="0" borderId="10" xfId="1" applyFont="1" applyBorder="1" applyAlignment="1">
      <alignment horizontal="distributed" vertical="center"/>
    </xf>
    <xf numFmtId="176" fontId="5" fillId="0" borderId="1" xfId="1" applyNumberFormat="1" applyFont="1" applyBorder="1" applyAlignment="1">
      <alignment horizontal="right"/>
    </xf>
    <xf numFmtId="0" fontId="5" fillId="0" borderId="1" xfId="1" applyFont="1" applyBorder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38" fontId="5" fillId="0" borderId="0" xfId="2" applyFont="1"/>
    <xf numFmtId="176" fontId="5" fillId="0" borderId="1" xfId="1" applyNumberFormat="1" applyFont="1" applyBorder="1"/>
    <xf numFmtId="0" fontId="5" fillId="0" borderId="8" xfId="1" quotePrefix="1" applyFont="1" applyBorder="1" applyAlignment="1">
      <alignment horizontal="center"/>
    </xf>
    <xf numFmtId="176" fontId="5" fillId="0" borderId="0" xfId="1" applyNumberFormat="1" applyFont="1" applyAlignment="1">
      <alignment horizontal="right" vertical="center"/>
    </xf>
    <xf numFmtId="176" fontId="6" fillId="0" borderId="0" xfId="1" applyNumberFormat="1" applyFont="1"/>
    <xf numFmtId="176" fontId="6" fillId="0" borderId="0" xfId="1" applyNumberFormat="1" applyFont="1" applyAlignment="1">
      <alignment horizontal="right"/>
    </xf>
    <xf numFmtId="0" fontId="6" fillId="0" borderId="8" xfId="1" quotePrefix="1" applyFont="1" applyBorder="1" applyAlignment="1">
      <alignment horizontal="center"/>
    </xf>
    <xf numFmtId="0" fontId="6" fillId="0" borderId="0" xfId="1" applyFont="1"/>
    <xf numFmtId="0" fontId="5" fillId="0" borderId="10" xfId="1" quotePrefix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1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distributed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0" fontId="5" fillId="0" borderId="20" xfId="1" applyFont="1" applyBorder="1" applyAlignment="1">
      <alignment horizontal="distributed" vertical="center"/>
    </xf>
    <xf numFmtId="176" fontId="5" fillId="0" borderId="20" xfId="1" applyNumberFormat="1" applyFont="1" applyBorder="1"/>
    <xf numFmtId="176" fontId="6" fillId="0" borderId="20" xfId="1" applyNumberFormat="1" applyFont="1" applyBorder="1"/>
    <xf numFmtId="0" fontId="5" fillId="0" borderId="8" xfId="1" applyFont="1" applyBorder="1" applyAlignment="1">
      <alignment horizontal="distributed" vertical="center"/>
    </xf>
    <xf numFmtId="0" fontId="5" fillId="0" borderId="22" xfId="1" applyFont="1" applyBorder="1" applyAlignment="1">
      <alignment horizontal="distributed" vertical="center"/>
    </xf>
    <xf numFmtId="176" fontId="5" fillId="0" borderId="22" xfId="1" applyNumberFormat="1" applyFont="1" applyBorder="1"/>
    <xf numFmtId="0" fontId="5" fillId="0" borderId="22" xfId="1" applyFont="1" applyBorder="1"/>
    <xf numFmtId="0" fontId="6" fillId="0" borderId="22" xfId="1" applyFont="1" applyBorder="1"/>
    <xf numFmtId="0" fontId="5" fillId="0" borderId="16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76" fontId="5" fillId="0" borderId="11" xfId="1" applyNumberFormat="1" applyFont="1" applyBorder="1"/>
    <xf numFmtId="0" fontId="5" fillId="0" borderId="7" xfId="1" applyFont="1" applyBorder="1"/>
    <xf numFmtId="0" fontId="3" fillId="0" borderId="0" xfId="1" applyFont="1" applyAlignment="1">
      <alignment vertical="center"/>
    </xf>
    <xf numFmtId="58" fontId="5" fillId="0" borderId="12" xfId="1" applyNumberFormat="1" applyFont="1" applyBorder="1" applyAlignment="1">
      <alignment horizontal="right"/>
    </xf>
    <xf numFmtId="0" fontId="5" fillId="0" borderId="16" xfId="1" applyFont="1" applyBorder="1" applyAlignment="1">
      <alignment horizontal="distributed" vertical="center"/>
    </xf>
    <xf numFmtId="0" fontId="5" fillId="0" borderId="17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centerContinuous" vertical="center"/>
    </xf>
    <xf numFmtId="176" fontId="5" fillId="0" borderId="0" xfId="1" applyNumberFormat="1" applyFont="1" applyAlignment="1">
      <alignment horizontal="centerContinuous"/>
    </xf>
    <xf numFmtId="0" fontId="8" fillId="0" borderId="0" xfId="1" applyFont="1" applyAlignment="1">
      <alignment vertical="center"/>
    </xf>
    <xf numFmtId="0" fontId="9" fillId="0" borderId="0" xfId="1" applyFont="1"/>
    <xf numFmtId="49" fontId="5" fillId="0" borderId="0" xfId="1" applyNumberFormat="1" applyFont="1"/>
    <xf numFmtId="49" fontId="5" fillId="0" borderId="12" xfId="1" applyNumberFormat="1" applyFont="1" applyBorder="1"/>
    <xf numFmtId="0" fontId="5" fillId="0" borderId="1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9" xfId="1" applyFont="1" applyBorder="1"/>
    <xf numFmtId="49" fontId="5" fillId="0" borderId="0" xfId="1" applyNumberFormat="1" applyFont="1" applyAlignment="1">
      <alignment horizontal="right"/>
    </xf>
    <xf numFmtId="178" fontId="5" fillId="0" borderId="0" xfId="1" applyNumberFormat="1" applyFont="1"/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176" fontId="5" fillId="0" borderId="0" xfId="1" applyNumberFormat="1" applyFont="1" applyAlignment="1">
      <alignment horizontal="right" vertical="center" justifyLastLine="1"/>
    </xf>
    <xf numFmtId="179" fontId="5" fillId="0" borderId="0" xfId="1" applyNumberFormat="1" applyFont="1"/>
    <xf numFmtId="176" fontId="5" fillId="0" borderId="0" xfId="1" applyNumberFormat="1" applyFont="1" applyAlignment="1">
      <alignment horizontal="distributed" vertical="center" justifyLastLine="1"/>
    </xf>
    <xf numFmtId="49" fontId="5" fillId="0" borderId="8" xfId="1" applyNumberFormat="1" applyFont="1" applyBorder="1" applyAlignment="1">
      <alignment horizontal="right"/>
    </xf>
    <xf numFmtId="49" fontId="5" fillId="0" borderId="1" xfId="1" applyNumberFormat="1" applyFont="1" applyBorder="1" applyAlignment="1">
      <alignment horizontal="right"/>
    </xf>
    <xf numFmtId="178" fontId="5" fillId="0" borderId="1" xfId="1" applyNumberFormat="1" applyFont="1" applyBorder="1"/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7" xfId="1" applyFont="1" applyBorder="1" applyAlignment="1">
      <alignment horizontal="distributed" vertical="center"/>
    </xf>
    <xf numFmtId="0" fontId="5" fillId="0" borderId="5" xfId="1" applyFont="1" applyBorder="1" applyAlignment="1">
      <alignment horizontal="distributed" vertical="center"/>
    </xf>
    <xf numFmtId="0" fontId="5" fillId="0" borderId="20" xfId="1" applyFont="1" applyBorder="1" applyAlignment="1">
      <alignment horizontal="distributed" vertical="center"/>
    </xf>
    <xf numFmtId="0" fontId="5" fillId="0" borderId="21" xfId="1" applyFont="1" applyBorder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5" fillId="0" borderId="22" xfId="1" applyFont="1" applyBorder="1" applyAlignment="1">
      <alignment horizontal="distributed" vertical="center"/>
    </xf>
    <xf numFmtId="0" fontId="5" fillId="0" borderId="23" xfId="1" applyFont="1" applyBorder="1" applyAlignment="1">
      <alignment horizontal="distributed" vertical="center"/>
    </xf>
    <xf numFmtId="0" fontId="5" fillId="0" borderId="2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center"/>
    </xf>
    <xf numFmtId="176" fontId="5" fillId="0" borderId="0" xfId="1" applyNumberFormat="1" applyFont="1" applyAlignment="1">
      <alignment horizontal="center"/>
    </xf>
    <xf numFmtId="176" fontId="5" fillId="0" borderId="0" xfId="1" applyNumberFormat="1" applyFont="1" applyAlignment="1">
      <alignment horizontal="distributed" vertical="center" justifyLastLine="1"/>
    </xf>
    <xf numFmtId="49" fontId="5" fillId="0" borderId="0" xfId="1" applyNumberFormat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shrinkToFit="1"/>
    </xf>
  </cellXfs>
  <cellStyles count="3">
    <cellStyle name="桁区切り 2" xfId="2" xr:uid="{1E11B227-0568-4739-BF57-6A1C48020043}"/>
    <cellStyle name="標準" xfId="0" builtinId="0"/>
    <cellStyle name="標準 2" xfId="1" xr:uid="{09274473-12FE-496C-8BCF-6A4D78D640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F662-76CD-46FD-80A3-D0AE654BFE64}">
  <dimension ref="A1:K27"/>
  <sheetViews>
    <sheetView workbookViewId="0"/>
  </sheetViews>
  <sheetFormatPr defaultRowHeight="13.5" x14ac:dyDescent="0.15"/>
  <cols>
    <col min="1" max="1" width="12.375" style="2" customWidth="1"/>
    <col min="2" max="11" width="10.25" style="2" customWidth="1"/>
    <col min="12" max="256" width="9" style="2"/>
    <col min="257" max="257" width="12.375" style="2" customWidth="1"/>
    <col min="258" max="267" width="10.25" style="2" customWidth="1"/>
    <col min="268" max="512" width="9" style="2"/>
    <col min="513" max="513" width="12.375" style="2" customWidth="1"/>
    <col min="514" max="523" width="10.25" style="2" customWidth="1"/>
    <col min="524" max="768" width="9" style="2"/>
    <col min="769" max="769" width="12.375" style="2" customWidth="1"/>
    <col min="770" max="779" width="10.25" style="2" customWidth="1"/>
    <col min="780" max="1024" width="9" style="2"/>
    <col min="1025" max="1025" width="12.375" style="2" customWidth="1"/>
    <col min="1026" max="1035" width="10.25" style="2" customWidth="1"/>
    <col min="1036" max="1280" width="9" style="2"/>
    <col min="1281" max="1281" width="12.375" style="2" customWidth="1"/>
    <col min="1282" max="1291" width="10.25" style="2" customWidth="1"/>
    <col min="1292" max="1536" width="9" style="2"/>
    <col min="1537" max="1537" width="12.375" style="2" customWidth="1"/>
    <col min="1538" max="1547" width="10.25" style="2" customWidth="1"/>
    <col min="1548" max="1792" width="9" style="2"/>
    <col min="1793" max="1793" width="12.375" style="2" customWidth="1"/>
    <col min="1794" max="1803" width="10.25" style="2" customWidth="1"/>
    <col min="1804" max="2048" width="9" style="2"/>
    <col min="2049" max="2049" width="12.375" style="2" customWidth="1"/>
    <col min="2050" max="2059" width="10.25" style="2" customWidth="1"/>
    <col min="2060" max="2304" width="9" style="2"/>
    <col min="2305" max="2305" width="12.375" style="2" customWidth="1"/>
    <col min="2306" max="2315" width="10.25" style="2" customWidth="1"/>
    <col min="2316" max="2560" width="9" style="2"/>
    <col min="2561" max="2561" width="12.375" style="2" customWidth="1"/>
    <col min="2562" max="2571" width="10.25" style="2" customWidth="1"/>
    <col min="2572" max="2816" width="9" style="2"/>
    <col min="2817" max="2817" width="12.375" style="2" customWidth="1"/>
    <col min="2818" max="2827" width="10.25" style="2" customWidth="1"/>
    <col min="2828" max="3072" width="9" style="2"/>
    <col min="3073" max="3073" width="12.375" style="2" customWidth="1"/>
    <col min="3074" max="3083" width="10.25" style="2" customWidth="1"/>
    <col min="3084" max="3328" width="9" style="2"/>
    <col min="3329" max="3329" width="12.375" style="2" customWidth="1"/>
    <col min="3330" max="3339" width="10.25" style="2" customWidth="1"/>
    <col min="3340" max="3584" width="9" style="2"/>
    <col min="3585" max="3585" width="12.375" style="2" customWidth="1"/>
    <col min="3586" max="3595" width="10.25" style="2" customWidth="1"/>
    <col min="3596" max="3840" width="9" style="2"/>
    <col min="3841" max="3841" width="12.375" style="2" customWidth="1"/>
    <col min="3842" max="3851" width="10.25" style="2" customWidth="1"/>
    <col min="3852" max="4096" width="9" style="2"/>
    <col min="4097" max="4097" width="12.375" style="2" customWidth="1"/>
    <col min="4098" max="4107" width="10.25" style="2" customWidth="1"/>
    <col min="4108" max="4352" width="9" style="2"/>
    <col min="4353" max="4353" width="12.375" style="2" customWidth="1"/>
    <col min="4354" max="4363" width="10.25" style="2" customWidth="1"/>
    <col min="4364" max="4608" width="9" style="2"/>
    <col min="4609" max="4609" width="12.375" style="2" customWidth="1"/>
    <col min="4610" max="4619" width="10.25" style="2" customWidth="1"/>
    <col min="4620" max="4864" width="9" style="2"/>
    <col min="4865" max="4865" width="12.375" style="2" customWidth="1"/>
    <col min="4866" max="4875" width="10.25" style="2" customWidth="1"/>
    <col min="4876" max="5120" width="9" style="2"/>
    <col min="5121" max="5121" width="12.375" style="2" customWidth="1"/>
    <col min="5122" max="5131" width="10.25" style="2" customWidth="1"/>
    <col min="5132" max="5376" width="9" style="2"/>
    <col min="5377" max="5377" width="12.375" style="2" customWidth="1"/>
    <col min="5378" max="5387" width="10.25" style="2" customWidth="1"/>
    <col min="5388" max="5632" width="9" style="2"/>
    <col min="5633" max="5633" width="12.375" style="2" customWidth="1"/>
    <col min="5634" max="5643" width="10.25" style="2" customWidth="1"/>
    <col min="5644" max="5888" width="9" style="2"/>
    <col min="5889" max="5889" width="12.375" style="2" customWidth="1"/>
    <col min="5890" max="5899" width="10.25" style="2" customWidth="1"/>
    <col min="5900" max="6144" width="9" style="2"/>
    <col min="6145" max="6145" width="12.375" style="2" customWidth="1"/>
    <col min="6146" max="6155" width="10.25" style="2" customWidth="1"/>
    <col min="6156" max="6400" width="9" style="2"/>
    <col min="6401" max="6401" width="12.375" style="2" customWidth="1"/>
    <col min="6402" max="6411" width="10.25" style="2" customWidth="1"/>
    <col min="6412" max="6656" width="9" style="2"/>
    <col min="6657" max="6657" width="12.375" style="2" customWidth="1"/>
    <col min="6658" max="6667" width="10.25" style="2" customWidth="1"/>
    <col min="6668" max="6912" width="9" style="2"/>
    <col min="6913" max="6913" width="12.375" style="2" customWidth="1"/>
    <col min="6914" max="6923" width="10.25" style="2" customWidth="1"/>
    <col min="6924" max="7168" width="9" style="2"/>
    <col min="7169" max="7169" width="12.375" style="2" customWidth="1"/>
    <col min="7170" max="7179" width="10.25" style="2" customWidth="1"/>
    <col min="7180" max="7424" width="9" style="2"/>
    <col min="7425" max="7425" width="12.375" style="2" customWidth="1"/>
    <col min="7426" max="7435" width="10.25" style="2" customWidth="1"/>
    <col min="7436" max="7680" width="9" style="2"/>
    <col min="7681" max="7681" width="12.375" style="2" customWidth="1"/>
    <col min="7682" max="7691" width="10.25" style="2" customWidth="1"/>
    <col min="7692" max="7936" width="9" style="2"/>
    <col min="7937" max="7937" width="12.375" style="2" customWidth="1"/>
    <col min="7938" max="7947" width="10.25" style="2" customWidth="1"/>
    <col min="7948" max="8192" width="9" style="2"/>
    <col min="8193" max="8193" width="12.375" style="2" customWidth="1"/>
    <col min="8194" max="8203" width="10.25" style="2" customWidth="1"/>
    <col min="8204" max="8448" width="9" style="2"/>
    <col min="8449" max="8449" width="12.375" style="2" customWidth="1"/>
    <col min="8450" max="8459" width="10.25" style="2" customWidth="1"/>
    <col min="8460" max="8704" width="9" style="2"/>
    <col min="8705" max="8705" width="12.375" style="2" customWidth="1"/>
    <col min="8706" max="8715" width="10.25" style="2" customWidth="1"/>
    <col min="8716" max="8960" width="9" style="2"/>
    <col min="8961" max="8961" width="12.375" style="2" customWidth="1"/>
    <col min="8962" max="8971" width="10.25" style="2" customWidth="1"/>
    <col min="8972" max="9216" width="9" style="2"/>
    <col min="9217" max="9217" width="12.375" style="2" customWidth="1"/>
    <col min="9218" max="9227" width="10.25" style="2" customWidth="1"/>
    <col min="9228" max="9472" width="9" style="2"/>
    <col min="9473" max="9473" width="12.375" style="2" customWidth="1"/>
    <col min="9474" max="9483" width="10.25" style="2" customWidth="1"/>
    <col min="9484" max="9728" width="9" style="2"/>
    <col min="9729" max="9729" width="12.375" style="2" customWidth="1"/>
    <col min="9730" max="9739" width="10.25" style="2" customWidth="1"/>
    <col min="9740" max="9984" width="9" style="2"/>
    <col min="9985" max="9985" width="12.375" style="2" customWidth="1"/>
    <col min="9986" max="9995" width="10.25" style="2" customWidth="1"/>
    <col min="9996" max="10240" width="9" style="2"/>
    <col min="10241" max="10241" width="12.375" style="2" customWidth="1"/>
    <col min="10242" max="10251" width="10.25" style="2" customWidth="1"/>
    <col min="10252" max="10496" width="9" style="2"/>
    <col min="10497" max="10497" width="12.375" style="2" customWidth="1"/>
    <col min="10498" max="10507" width="10.25" style="2" customWidth="1"/>
    <col min="10508" max="10752" width="9" style="2"/>
    <col min="10753" max="10753" width="12.375" style="2" customWidth="1"/>
    <col min="10754" max="10763" width="10.25" style="2" customWidth="1"/>
    <col min="10764" max="11008" width="9" style="2"/>
    <col min="11009" max="11009" width="12.375" style="2" customWidth="1"/>
    <col min="11010" max="11019" width="10.25" style="2" customWidth="1"/>
    <col min="11020" max="11264" width="9" style="2"/>
    <col min="11265" max="11265" width="12.375" style="2" customWidth="1"/>
    <col min="11266" max="11275" width="10.25" style="2" customWidth="1"/>
    <col min="11276" max="11520" width="9" style="2"/>
    <col min="11521" max="11521" width="12.375" style="2" customWidth="1"/>
    <col min="11522" max="11531" width="10.25" style="2" customWidth="1"/>
    <col min="11532" max="11776" width="9" style="2"/>
    <col min="11777" max="11777" width="12.375" style="2" customWidth="1"/>
    <col min="11778" max="11787" width="10.25" style="2" customWidth="1"/>
    <col min="11788" max="12032" width="9" style="2"/>
    <col min="12033" max="12033" width="12.375" style="2" customWidth="1"/>
    <col min="12034" max="12043" width="10.25" style="2" customWidth="1"/>
    <col min="12044" max="12288" width="9" style="2"/>
    <col min="12289" max="12289" width="12.375" style="2" customWidth="1"/>
    <col min="12290" max="12299" width="10.25" style="2" customWidth="1"/>
    <col min="12300" max="12544" width="9" style="2"/>
    <col min="12545" max="12545" width="12.375" style="2" customWidth="1"/>
    <col min="12546" max="12555" width="10.25" style="2" customWidth="1"/>
    <col min="12556" max="12800" width="9" style="2"/>
    <col min="12801" max="12801" width="12.375" style="2" customWidth="1"/>
    <col min="12802" max="12811" width="10.25" style="2" customWidth="1"/>
    <col min="12812" max="13056" width="9" style="2"/>
    <col min="13057" max="13057" width="12.375" style="2" customWidth="1"/>
    <col min="13058" max="13067" width="10.25" style="2" customWidth="1"/>
    <col min="13068" max="13312" width="9" style="2"/>
    <col min="13313" max="13313" width="12.375" style="2" customWidth="1"/>
    <col min="13314" max="13323" width="10.25" style="2" customWidth="1"/>
    <col min="13324" max="13568" width="9" style="2"/>
    <col min="13569" max="13569" width="12.375" style="2" customWidth="1"/>
    <col min="13570" max="13579" width="10.25" style="2" customWidth="1"/>
    <col min="13580" max="13824" width="9" style="2"/>
    <col min="13825" max="13825" width="12.375" style="2" customWidth="1"/>
    <col min="13826" max="13835" width="10.25" style="2" customWidth="1"/>
    <col min="13836" max="14080" width="9" style="2"/>
    <col min="14081" max="14081" width="12.375" style="2" customWidth="1"/>
    <col min="14082" max="14091" width="10.25" style="2" customWidth="1"/>
    <col min="14092" max="14336" width="9" style="2"/>
    <col min="14337" max="14337" width="12.375" style="2" customWidth="1"/>
    <col min="14338" max="14347" width="10.25" style="2" customWidth="1"/>
    <col min="14348" max="14592" width="9" style="2"/>
    <col min="14593" max="14593" width="12.375" style="2" customWidth="1"/>
    <col min="14594" max="14603" width="10.25" style="2" customWidth="1"/>
    <col min="14604" max="14848" width="9" style="2"/>
    <col min="14849" max="14849" width="12.375" style="2" customWidth="1"/>
    <col min="14850" max="14859" width="10.25" style="2" customWidth="1"/>
    <col min="14860" max="15104" width="9" style="2"/>
    <col min="15105" max="15105" width="12.375" style="2" customWidth="1"/>
    <col min="15106" max="15115" width="10.25" style="2" customWidth="1"/>
    <col min="15116" max="15360" width="9" style="2"/>
    <col min="15361" max="15361" width="12.375" style="2" customWidth="1"/>
    <col min="15362" max="15371" width="10.25" style="2" customWidth="1"/>
    <col min="15372" max="15616" width="9" style="2"/>
    <col min="15617" max="15617" width="12.375" style="2" customWidth="1"/>
    <col min="15618" max="15627" width="10.25" style="2" customWidth="1"/>
    <col min="15628" max="15872" width="9" style="2"/>
    <col min="15873" max="15873" width="12.375" style="2" customWidth="1"/>
    <col min="15874" max="15883" width="10.25" style="2" customWidth="1"/>
    <col min="15884" max="16128" width="9" style="2"/>
    <col min="16129" max="16129" width="12.375" style="2" customWidth="1"/>
    <col min="16130" max="16139" width="10.25" style="2" customWidth="1"/>
    <col min="16140" max="16384" width="9" style="2"/>
  </cols>
  <sheetData>
    <row r="1" spans="1:11" ht="18.75" x14ac:dyDescent="0.2">
      <c r="A1" s="1" t="s">
        <v>0</v>
      </c>
    </row>
    <row r="3" spans="1:11" ht="14.25" thickBot="1" x14ac:dyDescent="0.2">
      <c r="A3" s="3"/>
      <c r="K3" s="4" t="s">
        <v>1</v>
      </c>
    </row>
    <row r="4" spans="1:11" s="3" customFormat="1" ht="58.5" customHeight="1" thickTop="1" x14ac:dyDescent="0.4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7" t="s">
        <v>12</v>
      </c>
    </row>
    <row r="5" spans="1:11" x14ac:dyDescent="0.15">
      <c r="A5" s="8" t="s">
        <v>13</v>
      </c>
      <c r="B5" s="9">
        <v>2525</v>
      </c>
      <c r="C5" s="10">
        <v>2150</v>
      </c>
      <c r="D5" s="10">
        <v>10</v>
      </c>
      <c r="E5" s="10">
        <v>278</v>
      </c>
      <c r="F5" s="10">
        <v>2</v>
      </c>
      <c r="G5" s="10">
        <v>4</v>
      </c>
      <c r="H5" s="10">
        <v>3</v>
      </c>
      <c r="I5" s="10">
        <v>43</v>
      </c>
      <c r="J5" s="10">
        <v>35</v>
      </c>
      <c r="K5" s="11" t="s">
        <v>14</v>
      </c>
    </row>
    <row r="6" spans="1:11" x14ac:dyDescent="0.15">
      <c r="A6" s="12">
        <v>18</v>
      </c>
      <c r="B6" s="13">
        <v>2615</v>
      </c>
      <c r="C6" s="14">
        <v>2240</v>
      </c>
      <c r="D6" s="14">
        <v>10</v>
      </c>
      <c r="E6" s="14">
        <v>268</v>
      </c>
      <c r="F6" s="14">
        <v>2</v>
      </c>
      <c r="G6" s="14">
        <v>4</v>
      </c>
      <c r="H6" s="14">
        <v>4</v>
      </c>
      <c r="I6" s="14">
        <v>44</v>
      </c>
      <c r="J6" s="14">
        <v>43</v>
      </c>
      <c r="K6" s="15" t="s">
        <v>15</v>
      </c>
    </row>
    <row r="7" spans="1:11" x14ac:dyDescent="0.15">
      <c r="A7" s="12">
        <v>19</v>
      </c>
      <c r="B7" s="13">
        <v>2545</v>
      </c>
      <c r="C7" s="14">
        <v>2206</v>
      </c>
      <c r="D7" s="14">
        <v>9</v>
      </c>
      <c r="E7" s="14">
        <v>260</v>
      </c>
      <c r="F7" s="14">
        <v>2</v>
      </c>
      <c r="G7" s="14">
        <v>4</v>
      </c>
      <c r="H7" s="14">
        <v>4</v>
      </c>
      <c r="I7" s="14">
        <v>40</v>
      </c>
      <c r="J7" s="14">
        <v>20</v>
      </c>
      <c r="K7" s="15" t="s">
        <v>16</v>
      </c>
    </row>
    <row r="8" spans="1:11" x14ac:dyDescent="0.15">
      <c r="A8" s="12">
        <v>20</v>
      </c>
      <c r="B8" s="13">
        <v>2462</v>
      </c>
      <c r="C8" s="14">
        <v>2136</v>
      </c>
      <c r="D8" s="14">
        <v>10</v>
      </c>
      <c r="E8" s="14">
        <v>255</v>
      </c>
      <c r="F8" s="14">
        <v>2</v>
      </c>
      <c r="G8" s="14">
        <v>4</v>
      </c>
      <c r="H8" s="14">
        <v>4</v>
      </c>
      <c r="I8" s="14">
        <v>40</v>
      </c>
      <c r="J8" s="14">
        <v>11</v>
      </c>
      <c r="K8" s="15" t="s">
        <v>17</v>
      </c>
    </row>
    <row r="9" spans="1:11" x14ac:dyDescent="0.15">
      <c r="A9" s="12">
        <v>21</v>
      </c>
      <c r="B9" s="13">
        <v>2447</v>
      </c>
      <c r="C9" s="14">
        <v>2139</v>
      </c>
      <c r="D9" s="14">
        <v>10</v>
      </c>
      <c r="E9" s="14">
        <v>246</v>
      </c>
      <c r="F9" s="14">
        <v>2</v>
      </c>
      <c r="G9" s="14">
        <v>4</v>
      </c>
      <c r="H9" s="14">
        <v>4</v>
      </c>
      <c r="I9" s="14">
        <v>40</v>
      </c>
      <c r="J9" s="14">
        <v>2</v>
      </c>
      <c r="K9" s="15" t="s">
        <v>18</v>
      </c>
    </row>
    <row r="10" spans="1:11" x14ac:dyDescent="0.15">
      <c r="A10" s="12">
        <v>22</v>
      </c>
      <c r="B10" s="13">
        <v>2445</v>
      </c>
      <c r="C10" s="14">
        <v>2143</v>
      </c>
      <c r="D10" s="14">
        <v>10</v>
      </c>
      <c r="E10" s="14">
        <v>243</v>
      </c>
      <c r="F10" s="14">
        <v>2</v>
      </c>
      <c r="G10" s="14">
        <v>4</v>
      </c>
      <c r="H10" s="14">
        <v>4</v>
      </c>
      <c r="I10" s="14">
        <v>38</v>
      </c>
      <c r="J10" s="14">
        <v>1</v>
      </c>
      <c r="K10" s="15" t="s">
        <v>19</v>
      </c>
    </row>
    <row r="11" spans="1:11" x14ac:dyDescent="0.15">
      <c r="A11" s="12">
        <v>23</v>
      </c>
      <c r="B11" s="13">
        <v>2479</v>
      </c>
      <c r="C11" s="14">
        <v>2187</v>
      </c>
      <c r="D11" s="14">
        <v>9</v>
      </c>
      <c r="E11" s="14">
        <v>235</v>
      </c>
      <c r="F11" s="14">
        <v>2</v>
      </c>
      <c r="G11" s="14">
        <v>4</v>
      </c>
      <c r="H11" s="14">
        <v>5</v>
      </c>
      <c r="I11" s="14">
        <v>36</v>
      </c>
      <c r="J11" s="14">
        <v>1</v>
      </c>
      <c r="K11" s="15" t="s">
        <v>20</v>
      </c>
    </row>
    <row r="12" spans="1:11" x14ac:dyDescent="0.15">
      <c r="A12" s="12">
        <v>24</v>
      </c>
      <c r="B12" s="13">
        <v>2483</v>
      </c>
      <c r="C12" s="14">
        <v>2202</v>
      </c>
      <c r="D12" s="14">
        <v>9</v>
      </c>
      <c r="E12" s="14">
        <v>228</v>
      </c>
      <c r="F12" s="14">
        <v>2</v>
      </c>
      <c r="G12" s="14">
        <v>4</v>
      </c>
      <c r="H12" s="14">
        <v>5</v>
      </c>
      <c r="I12" s="14">
        <v>32</v>
      </c>
      <c r="J12" s="14">
        <v>1</v>
      </c>
      <c r="K12" s="16" t="s">
        <v>19</v>
      </c>
    </row>
    <row r="13" spans="1:11" x14ac:dyDescent="0.15">
      <c r="A13" s="12">
        <v>25</v>
      </c>
      <c r="B13" s="13">
        <v>2483</v>
      </c>
      <c r="C13" s="17">
        <v>2208</v>
      </c>
      <c r="D13" s="17">
        <v>9</v>
      </c>
      <c r="E13" s="17">
        <v>225</v>
      </c>
      <c r="F13" s="17">
        <v>2</v>
      </c>
      <c r="G13" s="17">
        <v>4</v>
      </c>
      <c r="H13" s="17">
        <v>5</v>
      </c>
      <c r="I13" s="17">
        <v>29</v>
      </c>
      <c r="J13" s="17">
        <v>1</v>
      </c>
      <c r="K13" s="18">
        <v>229</v>
      </c>
    </row>
    <row r="14" spans="1:11" x14ac:dyDescent="0.15">
      <c r="A14" s="12">
        <v>26</v>
      </c>
      <c r="B14" s="13">
        <v>2493</v>
      </c>
      <c r="C14" s="17">
        <v>2207</v>
      </c>
      <c r="D14" s="17">
        <v>9</v>
      </c>
      <c r="E14" s="17">
        <v>235</v>
      </c>
      <c r="F14" s="17">
        <v>2</v>
      </c>
      <c r="G14" s="17">
        <v>4</v>
      </c>
      <c r="H14" s="17">
        <v>5</v>
      </c>
      <c r="I14" s="17">
        <v>30</v>
      </c>
      <c r="J14" s="17">
        <v>1</v>
      </c>
      <c r="K14" s="16" t="s">
        <v>21</v>
      </c>
    </row>
    <row r="15" spans="1:11" x14ac:dyDescent="0.15">
      <c r="A15" s="12">
        <v>27</v>
      </c>
      <c r="B15" s="13">
        <v>2505</v>
      </c>
      <c r="C15" s="14">
        <v>2223</v>
      </c>
      <c r="D15" s="14">
        <v>9</v>
      </c>
      <c r="E15" s="14">
        <v>232</v>
      </c>
      <c r="F15" s="14">
        <v>2</v>
      </c>
      <c r="G15" s="14">
        <v>4</v>
      </c>
      <c r="H15" s="14">
        <v>4</v>
      </c>
      <c r="I15" s="14">
        <v>30</v>
      </c>
      <c r="J15" s="14">
        <v>1</v>
      </c>
      <c r="K15" s="16" t="s">
        <v>21</v>
      </c>
    </row>
    <row r="16" spans="1:11" x14ac:dyDescent="0.15">
      <c r="A16" s="19">
        <v>28</v>
      </c>
      <c r="B16" s="20">
        <v>2539</v>
      </c>
      <c r="C16" s="17">
        <v>2264</v>
      </c>
      <c r="D16" s="17">
        <v>9</v>
      </c>
      <c r="E16" s="17">
        <v>226</v>
      </c>
      <c r="F16" s="17">
        <v>2</v>
      </c>
      <c r="G16" s="17">
        <v>4</v>
      </c>
      <c r="H16" s="17">
        <v>4</v>
      </c>
      <c r="I16" s="17">
        <v>29</v>
      </c>
      <c r="J16" s="17">
        <v>1</v>
      </c>
      <c r="K16" s="18">
        <v>229</v>
      </c>
    </row>
    <row r="17" spans="1:11" x14ac:dyDescent="0.15">
      <c r="A17" s="19">
        <v>29</v>
      </c>
      <c r="B17" s="20">
        <v>2577</v>
      </c>
      <c r="C17" s="17">
        <v>2298</v>
      </c>
      <c r="D17" s="17">
        <v>9</v>
      </c>
      <c r="E17" s="17">
        <v>229</v>
      </c>
      <c r="F17" s="17">
        <v>2</v>
      </c>
      <c r="G17" s="17">
        <v>4</v>
      </c>
      <c r="H17" s="17">
        <v>4</v>
      </c>
      <c r="I17" s="17">
        <v>29</v>
      </c>
      <c r="J17" s="17">
        <v>2</v>
      </c>
      <c r="K17" s="18">
        <v>234</v>
      </c>
    </row>
    <row r="18" spans="1:11" x14ac:dyDescent="0.15">
      <c r="A18" s="19">
        <v>30</v>
      </c>
      <c r="B18" s="20">
        <v>2598</v>
      </c>
      <c r="C18" s="17">
        <v>2312</v>
      </c>
      <c r="D18" s="17">
        <v>10</v>
      </c>
      <c r="E18" s="17">
        <v>235</v>
      </c>
      <c r="F18" s="17">
        <v>2</v>
      </c>
      <c r="G18" s="17">
        <v>4</v>
      </c>
      <c r="H18" s="17">
        <v>4</v>
      </c>
      <c r="I18" s="17">
        <v>29</v>
      </c>
      <c r="J18" s="17">
        <v>2</v>
      </c>
      <c r="K18" s="18">
        <v>235</v>
      </c>
    </row>
    <row r="19" spans="1:11" x14ac:dyDescent="0.15">
      <c r="A19" s="19" t="s">
        <v>22</v>
      </c>
      <c r="B19" s="20">
        <v>2637</v>
      </c>
      <c r="C19" s="17">
        <v>2352</v>
      </c>
      <c r="D19" s="17">
        <v>10</v>
      </c>
      <c r="E19" s="17">
        <v>234</v>
      </c>
      <c r="F19" s="17">
        <v>2</v>
      </c>
      <c r="G19" s="17">
        <v>4</v>
      </c>
      <c r="H19" s="17">
        <v>4</v>
      </c>
      <c r="I19" s="17">
        <v>29</v>
      </c>
      <c r="J19" s="17">
        <v>2</v>
      </c>
      <c r="K19" s="18">
        <v>237</v>
      </c>
    </row>
    <row r="20" spans="1:11" x14ac:dyDescent="0.15">
      <c r="A20" s="19">
        <v>2</v>
      </c>
      <c r="B20" s="20">
        <v>2717</v>
      </c>
      <c r="C20" s="17">
        <v>2395</v>
      </c>
      <c r="D20" s="17">
        <v>10</v>
      </c>
      <c r="E20" s="17">
        <v>236</v>
      </c>
      <c r="F20" s="17">
        <v>2</v>
      </c>
      <c r="G20" s="17">
        <v>4</v>
      </c>
      <c r="H20" s="17">
        <v>5</v>
      </c>
      <c r="I20" s="17">
        <v>62</v>
      </c>
      <c r="J20" s="17">
        <v>3</v>
      </c>
      <c r="K20" s="18">
        <v>237</v>
      </c>
    </row>
    <row r="21" spans="1:11" x14ac:dyDescent="0.15">
      <c r="A21" s="19">
        <v>3</v>
      </c>
      <c r="B21" s="20">
        <v>2745</v>
      </c>
      <c r="C21" s="17">
        <v>2429</v>
      </c>
      <c r="D21" s="17">
        <v>10</v>
      </c>
      <c r="E21" s="17">
        <v>234</v>
      </c>
      <c r="F21" s="17">
        <v>2</v>
      </c>
      <c r="G21" s="17">
        <v>4</v>
      </c>
      <c r="H21" s="17">
        <v>5</v>
      </c>
      <c r="I21" s="17">
        <v>61</v>
      </c>
      <c r="J21" s="17">
        <v>4</v>
      </c>
      <c r="K21" s="18">
        <v>237</v>
      </c>
    </row>
    <row r="22" spans="1:11" x14ac:dyDescent="0.15">
      <c r="A22" s="19">
        <v>4</v>
      </c>
      <c r="B22" s="20">
        <v>2732</v>
      </c>
      <c r="C22" s="17">
        <v>2418</v>
      </c>
      <c r="D22" s="17">
        <v>10</v>
      </c>
      <c r="E22" s="17">
        <v>229</v>
      </c>
      <c r="F22" s="17">
        <v>2</v>
      </c>
      <c r="G22" s="17">
        <v>4</v>
      </c>
      <c r="H22" s="17">
        <v>4</v>
      </c>
      <c r="I22" s="17">
        <v>61</v>
      </c>
      <c r="J22" s="17">
        <v>4</v>
      </c>
      <c r="K22" s="18">
        <v>245</v>
      </c>
    </row>
    <row r="23" spans="1:11" x14ac:dyDescent="0.15">
      <c r="A23" s="19">
        <v>5</v>
      </c>
      <c r="B23" s="20">
        <v>2714</v>
      </c>
      <c r="C23" s="17">
        <v>2407</v>
      </c>
      <c r="D23" s="17">
        <v>10</v>
      </c>
      <c r="E23" s="17">
        <v>223</v>
      </c>
      <c r="F23" s="17">
        <v>2</v>
      </c>
      <c r="G23" s="17">
        <v>4</v>
      </c>
      <c r="H23" s="17">
        <v>4</v>
      </c>
      <c r="I23" s="17">
        <v>61</v>
      </c>
      <c r="J23" s="17">
        <v>3</v>
      </c>
      <c r="K23" s="18">
        <v>235</v>
      </c>
    </row>
    <row r="24" spans="1:11" x14ac:dyDescent="0.15">
      <c r="A24" s="21"/>
      <c r="B24" s="22"/>
      <c r="C24" s="23"/>
      <c r="D24" s="23"/>
      <c r="E24" s="23"/>
      <c r="F24" s="23"/>
      <c r="G24" s="23"/>
      <c r="H24" s="23"/>
      <c r="I24" s="23"/>
      <c r="J24" s="23"/>
      <c r="K24" s="24"/>
    </row>
    <row r="25" spans="1:11" x14ac:dyDescent="0.15">
      <c r="A25" s="2" t="s">
        <v>23</v>
      </c>
      <c r="K25" s="25" t="s">
        <v>24</v>
      </c>
    </row>
    <row r="27" spans="1:11" x14ac:dyDescent="0.15">
      <c r="B27" s="1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78BC-729F-47B1-8DCA-3B28B3376EF3}">
  <sheetPr>
    <pageSetUpPr fitToPage="1"/>
  </sheetPr>
  <dimension ref="A1:N25"/>
  <sheetViews>
    <sheetView view="pageBreakPreview" zoomScaleNormal="100" zoomScaleSheetLayoutView="100" workbookViewId="0">
      <selection activeCell="H21" sqref="H21"/>
    </sheetView>
  </sheetViews>
  <sheetFormatPr defaultRowHeight="13.5" x14ac:dyDescent="0.15"/>
  <cols>
    <col min="1" max="1" width="26.625" style="2" customWidth="1"/>
    <col min="2" max="14" width="10.75" style="2" customWidth="1"/>
    <col min="15" max="256" width="9" style="2"/>
    <col min="257" max="257" width="26.625" style="2" customWidth="1"/>
    <col min="258" max="270" width="10.75" style="2" customWidth="1"/>
    <col min="271" max="512" width="9" style="2"/>
    <col min="513" max="513" width="26.625" style="2" customWidth="1"/>
    <col min="514" max="526" width="10.75" style="2" customWidth="1"/>
    <col min="527" max="768" width="9" style="2"/>
    <col min="769" max="769" width="26.625" style="2" customWidth="1"/>
    <col min="770" max="782" width="10.75" style="2" customWidth="1"/>
    <col min="783" max="1024" width="9" style="2"/>
    <col min="1025" max="1025" width="26.625" style="2" customWidth="1"/>
    <col min="1026" max="1038" width="10.75" style="2" customWidth="1"/>
    <col min="1039" max="1280" width="9" style="2"/>
    <col min="1281" max="1281" width="26.625" style="2" customWidth="1"/>
    <col min="1282" max="1294" width="10.75" style="2" customWidth="1"/>
    <col min="1295" max="1536" width="9" style="2"/>
    <col min="1537" max="1537" width="26.625" style="2" customWidth="1"/>
    <col min="1538" max="1550" width="10.75" style="2" customWidth="1"/>
    <col min="1551" max="1792" width="9" style="2"/>
    <col min="1793" max="1793" width="26.625" style="2" customWidth="1"/>
    <col min="1794" max="1806" width="10.75" style="2" customWidth="1"/>
    <col min="1807" max="2048" width="9" style="2"/>
    <col min="2049" max="2049" width="26.625" style="2" customWidth="1"/>
    <col min="2050" max="2062" width="10.75" style="2" customWidth="1"/>
    <col min="2063" max="2304" width="9" style="2"/>
    <col min="2305" max="2305" width="26.625" style="2" customWidth="1"/>
    <col min="2306" max="2318" width="10.75" style="2" customWidth="1"/>
    <col min="2319" max="2560" width="9" style="2"/>
    <col min="2561" max="2561" width="26.625" style="2" customWidth="1"/>
    <col min="2562" max="2574" width="10.75" style="2" customWidth="1"/>
    <col min="2575" max="2816" width="9" style="2"/>
    <col min="2817" max="2817" width="26.625" style="2" customWidth="1"/>
    <col min="2818" max="2830" width="10.75" style="2" customWidth="1"/>
    <col min="2831" max="3072" width="9" style="2"/>
    <col min="3073" max="3073" width="26.625" style="2" customWidth="1"/>
    <col min="3074" max="3086" width="10.75" style="2" customWidth="1"/>
    <col min="3087" max="3328" width="9" style="2"/>
    <col min="3329" max="3329" width="26.625" style="2" customWidth="1"/>
    <col min="3330" max="3342" width="10.75" style="2" customWidth="1"/>
    <col min="3343" max="3584" width="9" style="2"/>
    <col min="3585" max="3585" width="26.625" style="2" customWidth="1"/>
    <col min="3586" max="3598" width="10.75" style="2" customWidth="1"/>
    <col min="3599" max="3840" width="9" style="2"/>
    <col min="3841" max="3841" width="26.625" style="2" customWidth="1"/>
    <col min="3842" max="3854" width="10.75" style="2" customWidth="1"/>
    <col min="3855" max="4096" width="9" style="2"/>
    <col min="4097" max="4097" width="26.625" style="2" customWidth="1"/>
    <col min="4098" max="4110" width="10.75" style="2" customWidth="1"/>
    <col min="4111" max="4352" width="9" style="2"/>
    <col min="4353" max="4353" width="26.625" style="2" customWidth="1"/>
    <col min="4354" max="4366" width="10.75" style="2" customWidth="1"/>
    <col min="4367" max="4608" width="9" style="2"/>
    <col min="4609" max="4609" width="26.625" style="2" customWidth="1"/>
    <col min="4610" max="4622" width="10.75" style="2" customWidth="1"/>
    <col min="4623" max="4864" width="9" style="2"/>
    <col min="4865" max="4865" width="26.625" style="2" customWidth="1"/>
    <col min="4866" max="4878" width="10.75" style="2" customWidth="1"/>
    <col min="4879" max="5120" width="9" style="2"/>
    <col min="5121" max="5121" width="26.625" style="2" customWidth="1"/>
    <col min="5122" max="5134" width="10.75" style="2" customWidth="1"/>
    <col min="5135" max="5376" width="9" style="2"/>
    <col min="5377" max="5377" width="26.625" style="2" customWidth="1"/>
    <col min="5378" max="5390" width="10.75" style="2" customWidth="1"/>
    <col min="5391" max="5632" width="9" style="2"/>
    <col min="5633" max="5633" width="26.625" style="2" customWidth="1"/>
    <col min="5634" max="5646" width="10.75" style="2" customWidth="1"/>
    <col min="5647" max="5888" width="9" style="2"/>
    <col min="5889" max="5889" width="26.625" style="2" customWidth="1"/>
    <col min="5890" max="5902" width="10.75" style="2" customWidth="1"/>
    <col min="5903" max="6144" width="9" style="2"/>
    <col min="6145" max="6145" width="26.625" style="2" customWidth="1"/>
    <col min="6146" max="6158" width="10.75" style="2" customWidth="1"/>
    <col min="6159" max="6400" width="9" style="2"/>
    <col min="6401" max="6401" width="26.625" style="2" customWidth="1"/>
    <col min="6402" max="6414" width="10.75" style="2" customWidth="1"/>
    <col min="6415" max="6656" width="9" style="2"/>
    <col min="6657" max="6657" width="26.625" style="2" customWidth="1"/>
    <col min="6658" max="6670" width="10.75" style="2" customWidth="1"/>
    <col min="6671" max="6912" width="9" style="2"/>
    <col min="6913" max="6913" width="26.625" style="2" customWidth="1"/>
    <col min="6914" max="6926" width="10.75" style="2" customWidth="1"/>
    <col min="6927" max="7168" width="9" style="2"/>
    <col min="7169" max="7169" width="26.625" style="2" customWidth="1"/>
    <col min="7170" max="7182" width="10.75" style="2" customWidth="1"/>
    <col min="7183" max="7424" width="9" style="2"/>
    <col min="7425" max="7425" width="26.625" style="2" customWidth="1"/>
    <col min="7426" max="7438" width="10.75" style="2" customWidth="1"/>
    <col min="7439" max="7680" width="9" style="2"/>
    <col min="7681" max="7681" width="26.625" style="2" customWidth="1"/>
    <col min="7682" max="7694" width="10.75" style="2" customWidth="1"/>
    <col min="7695" max="7936" width="9" style="2"/>
    <col min="7937" max="7937" width="26.625" style="2" customWidth="1"/>
    <col min="7938" max="7950" width="10.75" style="2" customWidth="1"/>
    <col min="7951" max="8192" width="9" style="2"/>
    <col min="8193" max="8193" width="26.625" style="2" customWidth="1"/>
    <col min="8194" max="8206" width="10.75" style="2" customWidth="1"/>
    <col min="8207" max="8448" width="9" style="2"/>
    <col min="8449" max="8449" width="26.625" style="2" customWidth="1"/>
    <col min="8450" max="8462" width="10.75" style="2" customWidth="1"/>
    <col min="8463" max="8704" width="9" style="2"/>
    <col min="8705" max="8705" width="26.625" style="2" customWidth="1"/>
    <col min="8706" max="8718" width="10.75" style="2" customWidth="1"/>
    <col min="8719" max="8960" width="9" style="2"/>
    <col min="8961" max="8961" width="26.625" style="2" customWidth="1"/>
    <col min="8962" max="8974" width="10.75" style="2" customWidth="1"/>
    <col min="8975" max="9216" width="9" style="2"/>
    <col min="9217" max="9217" width="26.625" style="2" customWidth="1"/>
    <col min="9218" max="9230" width="10.75" style="2" customWidth="1"/>
    <col min="9231" max="9472" width="9" style="2"/>
    <col min="9473" max="9473" width="26.625" style="2" customWidth="1"/>
    <col min="9474" max="9486" width="10.75" style="2" customWidth="1"/>
    <col min="9487" max="9728" width="9" style="2"/>
    <col min="9729" max="9729" width="26.625" style="2" customWidth="1"/>
    <col min="9730" max="9742" width="10.75" style="2" customWidth="1"/>
    <col min="9743" max="9984" width="9" style="2"/>
    <col min="9985" max="9985" width="26.625" style="2" customWidth="1"/>
    <col min="9986" max="9998" width="10.75" style="2" customWidth="1"/>
    <col min="9999" max="10240" width="9" style="2"/>
    <col min="10241" max="10241" width="26.625" style="2" customWidth="1"/>
    <col min="10242" max="10254" width="10.75" style="2" customWidth="1"/>
    <col min="10255" max="10496" width="9" style="2"/>
    <col min="10497" max="10497" width="26.625" style="2" customWidth="1"/>
    <col min="10498" max="10510" width="10.75" style="2" customWidth="1"/>
    <col min="10511" max="10752" width="9" style="2"/>
    <col min="10753" max="10753" width="26.625" style="2" customWidth="1"/>
    <col min="10754" max="10766" width="10.75" style="2" customWidth="1"/>
    <col min="10767" max="11008" width="9" style="2"/>
    <col min="11009" max="11009" width="26.625" style="2" customWidth="1"/>
    <col min="11010" max="11022" width="10.75" style="2" customWidth="1"/>
    <col min="11023" max="11264" width="9" style="2"/>
    <col min="11265" max="11265" width="26.625" style="2" customWidth="1"/>
    <col min="11266" max="11278" width="10.75" style="2" customWidth="1"/>
    <col min="11279" max="11520" width="9" style="2"/>
    <col min="11521" max="11521" width="26.625" style="2" customWidth="1"/>
    <col min="11522" max="11534" width="10.75" style="2" customWidth="1"/>
    <col min="11535" max="11776" width="9" style="2"/>
    <col min="11777" max="11777" width="26.625" style="2" customWidth="1"/>
    <col min="11778" max="11790" width="10.75" style="2" customWidth="1"/>
    <col min="11791" max="12032" width="9" style="2"/>
    <col min="12033" max="12033" width="26.625" style="2" customWidth="1"/>
    <col min="12034" max="12046" width="10.75" style="2" customWidth="1"/>
    <col min="12047" max="12288" width="9" style="2"/>
    <col min="12289" max="12289" width="26.625" style="2" customWidth="1"/>
    <col min="12290" max="12302" width="10.75" style="2" customWidth="1"/>
    <col min="12303" max="12544" width="9" style="2"/>
    <col min="12545" max="12545" width="26.625" style="2" customWidth="1"/>
    <col min="12546" max="12558" width="10.75" style="2" customWidth="1"/>
    <col min="12559" max="12800" width="9" style="2"/>
    <col min="12801" max="12801" width="26.625" style="2" customWidth="1"/>
    <col min="12802" max="12814" width="10.75" style="2" customWidth="1"/>
    <col min="12815" max="13056" width="9" style="2"/>
    <col min="13057" max="13057" width="26.625" style="2" customWidth="1"/>
    <col min="13058" max="13070" width="10.75" style="2" customWidth="1"/>
    <col min="13071" max="13312" width="9" style="2"/>
    <col min="13313" max="13313" width="26.625" style="2" customWidth="1"/>
    <col min="13314" max="13326" width="10.75" style="2" customWidth="1"/>
    <col min="13327" max="13568" width="9" style="2"/>
    <col min="13569" max="13569" width="26.625" style="2" customWidth="1"/>
    <col min="13570" max="13582" width="10.75" style="2" customWidth="1"/>
    <col min="13583" max="13824" width="9" style="2"/>
    <col min="13825" max="13825" width="26.625" style="2" customWidth="1"/>
    <col min="13826" max="13838" width="10.75" style="2" customWidth="1"/>
    <col min="13839" max="14080" width="9" style="2"/>
    <col min="14081" max="14081" width="26.625" style="2" customWidth="1"/>
    <col min="14082" max="14094" width="10.75" style="2" customWidth="1"/>
    <col min="14095" max="14336" width="9" style="2"/>
    <col min="14337" max="14337" width="26.625" style="2" customWidth="1"/>
    <col min="14338" max="14350" width="10.75" style="2" customWidth="1"/>
    <col min="14351" max="14592" width="9" style="2"/>
    <col min="14593" max="14593" width="26.625" style="2" customWidth="1"/>
    <col min="14594" max="14606" width="10.75" style="2" customWidth="1"/>
    <col min="14607" max="14848" width="9" style="2"/>
    <col min="14849" max="14849" width="26.625" style="2" customWidth="1"/>
    <col min="14850" max="14862" width="10.75" style="2" customWidth="1"/>
    <col min="14863" max="15104" width="9" style="2"/>
    <col min="15105" max="15105" width="26.625" style="2" customWidth="1"/>
    <col min="15106" max="15118" width="10.75" style="2" customWidth="1"/>
    <col min="15119" max="15360" width="9" style="2"/>
    <col min="15361" max="15361" width="26.625" style="2" customWidth="1"/>
    <col min="15362" max="15374" width="10.75" style="2" customWidth="1"/>
    <col min="15375" max="15616" width="9" style="2"/>
    <col min="15617" max="15617" width="26.625" style="2" customWidth="1"/>
    <col min="15618" max="15630" width="10.75" style="2" customWidth="1"/>
    <col min="15631" max="15872" width="9" style="2"/>
    <col min="15873" max="15873" width="26.625" style="2" customWidth="1"/>
    <col min="15874" max="15886" width="10.75" style="2" customWidth="1"/>
    <col min="15887" max="16128" width="9" style="2"/>
    <col min="16129" max="16129" width="26.625" style="2" customWidth="1"/>
    <col min="16130" max="16142" width="10.75" style="2" customWidth="1"/>
    <col min="16143" max="16384" width="9" style="2"/>
  </cols>
  <sheetData>
    <row r="1" spans="1:14" ht="18.75" x14ac:dyDescent="0.2">
      <c r="A1" s="1" t="s">
        <v>25</v>
      </c>
    </row>
    <row r="2" spans="1:14" ht="12.75" customHeight="1" thickBot="1" x14ac:dyDescent="0.2">
      <c r="A2" s="26"/>
      <c r="D2" s="27"/>
      <c r="K2" s="27" t="s">
        <v>26</v>
      </c>
    </row>
    <row r="3" spans="1:14" ht="14.25" thickTop="1" x14ac:dyDescent="0.15">
      <c r="A3" s="28" t="s">
        <v>27</v>
      </c>
      <c r="B3" s="128" t="s">
        <v>28</v>
      </c>
      <c r="C3" s="128" t="s">
        <v>29</v>
      </c>
      <c r="D3" s="128" t="s">
        <v>30</v>
      </c>
      <c r="E3" s="128" t="s">
        <v>31</v>
      </c>
      <c r="F3" s="128" t="s">
        <v>32</v>
      </c>
      <c r="G3" s="128" t="s">
        <v>33</v>
      </c>
      <c r="H3" s="128" t="s">
        <v>34</v>
      </c>
      <c r="I3" s="128" t="s">
        <v>35</v>
      </c>
      <c r="J3" s="128" t="s">
        <v>36</v>
      </c>
      <c r="K3" s="128" t="s">
        <v>37</v>
      </c>
    </row>
    <row r="4" spans="1:14" x14ac:dyDescent="0.15">
      <c r="A4" s="52" t="s">
        <v>38</v>
      </c>
      <c r="B4" s="14">
        <v>1954</v>
      </c>
      <c r="C4" s="14">
        <v>2058</v>
      </c>
      <c r="D4" s="14">
        <v>1868</v>
      </c>
      <c r="E4" s="14">
        <v>1655</v>
      </c>
      <c r="F4" s="14">
        <v>1604</v>
      </c>
      <c r="G4" s="14">
        <f>SUM(G5:G12)</f>
        <v>1568</v>
      </c>
      <c r="H4" s="14">
        <f>SUM(H5:H12)</f>
        <v>1874</v>
      </c>
      <c r="I4" s="14">
        <f>SUM(I5:I12)</f>
        <v>1895</v>
      </c>
      <c r="J4" s="14">
        <f>SUM(J5:J12)</f>
        <v>1929</v>
      </c>
      <c r="K4" s="14">
        <f>SUM(K5:K12)</f>
        <v>1992</v>
      </c>
    </row>
    <row r="5" spans="1:14" x14ac:dyDescent="0.15">
      <c r="A5" s="60" t="s">
        <v>39</v>
      </c>
      <c r="B5" s="14">
        <v>1100</v>
      </c>
      <c r="C5" s="14">
        <v>1057</v>
      </c>
      <c r="D5" s="14">
        <v>986</v>
      </c>
      <c r="E5" s="14">
        <v>900</v>
      </c>
      <c r="F5" s="14">
        <v>928</v>
      </c>
      <c r="G5" s="14">
        <v>865</v>
      </c>
      <c r="H5" s="14">
        <v>608</v>
      </c>
      <c r="I5" s="14">
        <v>454</v>
      </c>
      <c r="J5" s="14">
        <v>477</v>
      </c>
      <c r="K5" s="14">
        <v>402</v>
      </c>
    </row>
    <row r="6" spans="1:14" x14ac:dyDescent="0.15">
      <c r="A6" s="31" t="s">
        <v>279</v>
      </c>
      <c r="B6" s="36">
        <v>358</v>
      </c>
      <c r="C6" s="2">
        <v>476</v>
      </c>
      <c r="D6" s="2">
        <v>380</v>
      </c>
      <c r="E6" s="2">
        <v>175</v>
      </c>
      <c r="F6" s="2">
        <v>185</v>
      </c>
      <c r="G6" s="2">
        <v>183</v>
      </c>
      <c r="H6" s="2">
        <v>137</v>
      </c>
      <c r="I6" s="2">
        <v>253</v>
      </c>
      <c r="J6" s="2">
        <v>209</v>
      </c>
      <c r="K6" s="2">
        <v>161</v>
      </c>
    </row>
    <row r="7" spans="1:14" x14ac:dyDescent="0.15">
      <c r="A7" s="60" t="s">
        <v>40</v>
      </c>
      <c r="B7" s="14">
        <v>271</v>
      </c>
      <c r="C7" s="14">
        <v>283</v>
      </c>
      <c r="D7" s="14">
        <v>307</v>
      </c>
      <c r="E7" s="14">
        <v>305</v>
      </c>
      <c r="F7" s="14">
        <v>309</v>
      </c>
      <c r="G7" s="14">
        <v>320</v>
      </c>
      <c r="H7" s="14">
        <v>313</v>
      </c>
      <c r="I7" s="14">
        <v>315</v>
      </c>
      <c r="J7" s="14">
        <v>318</v>
      </c>
      <c r="K7" s="14">
        <v>307</v>
      </c>
    </row>
    <row r="8" spans="1:14" x14ac:dyDescent="0.15">
      <c r="A8" s="60" t="s">
        <v>41</v>
      </c>
      <c r="B8" s="14">
        <v>9</v>
      </c>
      <c r="C8" s="14">
        <v>10</v>
      </c>
      <c r="D8" s="14">
        <v>22</v>
      </c>
      <c r="E8" s="14">
        <v>15</v>
      </c>
      <c r="F8" s="14">
        <v>14</v>
      </c>
      <c r="G8" s="14">
        <v>19</v>
      </c>
      <c r="H8" s="14">
        <v>8</v>
      </c>
      <c r="I8" s="14">
        <v>9</v>
      </c>
      <c r="J8" s="14">
        <v>9</v>
      </c>
      <c r="K8" s="14">
        <v>8</v>
      </c>
    </row>
    <row r="9" spans="1:14" x14ac:dyDescent="0.15">
      <c r="A9" s="60" t="s">
        <v>42</v>
      </c>
      <c r="B9" s="14">
        <v>147</v>
      </c>
      <c r="C9" s="14">
        <v>144</v>
      </c>
      <c r="D9" s="14">
        <v>104</v>
      </c>
      <c r="E9" s="14">
        <v>166</v>
      </c>
      <c r="F9" s="14">
        <v>74</v>
      </c>
      <c r="G9" s="14">
        <v>102</v>
      </c>
      <c r="H9" s="14">
        <v>130</v>
      </c>
      <c r="I9" s="14">
        <v>68</v>
      </c>
      <c r="J9" s="14">
        <v>74</v>
      </c>
      <c r="K9" s="14">
        <v>138</v>
      </c>
    </row>
    <row r="10" spans="1:14" x14ac:dyDescent="0.15">
      <c r="A10" s="60" t="s">
        <v>43</v>
      </c>
      <c r="B10" s="14">
        <v>23</v>
      </c>
      <c r="C10" s="14">
        <v>17</v>
      </c>
      <c r="D10" s="14">
        <v>19</v>
      </c>
      <c r="E10" s="14">
        <v>27</v>
      </c>
      <c r="F10" s="14">
        <v>17</v>
      </c>
      <c r="G10" s="14">
        <v>22</v>
      </c>
      <c r="H10" s="14">
        <v>622</v>
      </c>
      <c r="I10" s="14">
        <v>741</v>
      </c>
      <c r="J10" s="14">
        <v>784</v>
      </c>
      <c r="K10" s="14">
        <v>912</v>
      </c>
    </row>
    <row r="11" spans="1:14" x14ac:dyDescent="0.15">
      <c r="A11" s="60" t="s">
        <v>44</v>
      </c>
      <c r="B11" s="14">
        <v>46</v>
      </c>
      <c r="C11" s="2">
        <v>56</v>
      </c>
      <c r="D11" s="2">
        <v>32</v>
      </c>
      <c r="E11" s="2">
        <v>34</v>
      </c>
      <c r="F11" s="2">
        <v>33</v>
      </c>
      <c r="G11" s="2">
        <v>24</v>
      </c>
      <c r="H11" s="2">
        <v>33</v>
      </c>
      <c r="I11" s="2">
        <v>32</v>
      </c>
      <c r="J11" s="2">
        <v>36</v>
      </c>
      <c r="K11" s="14">
        <v>44</v>
      </c>
    </row>
    <row r="12" spans="1:14" x14ac:dyDescent="0.15">
      <c r="A12" s="32" t="s">
        <v>45</v>
      </c>
      <c r="B12" s="33" t="s">
        <v>46</v>
      </c>
      <c r="C12" s="33">
        <v>15</v>
      </c>
      <c r="D12" s="33">
        <v>18</v>
      </c>
      <c r="E12" s="34">
        <v>33</v>
      </c>
      <c r="F12" s="34">
        <v>44</v>
      </c>
      <c r="G12" s="34">
        <v>33</v>
      </c>
      <c r="H12" s="34">
        <v>23</v>
      </c>
      <c r="I12" s="34">
        <v>23</v>
      </c>
      <c r="J12" s="34">
        <v>22</v>
      </c>
      <c r="K12" s="34">
        <v>20</v>
      </c>
    </row>
    <row r="13" spans="1:14" x14ac:dyDescent="0.15">
      <c r="A13" s="35"/>
      <c r="G13" s="36"/>
      <c r="H13" s="36"/>
      <c r="I13" s="36"/>
      <c r="J13" s="36"/>
      <c r="K13" s="36"/>
      <c r="N13" s="36"/>
    </row>
    <row r="14" spans="1:14" ht="14.25" thickBot="1" x14ac:dyDescent="0.2"/>
    <row r="15" spans="1:14" ht="14.25" thickTop="1" x14ac:dyDescent="0.15">
      <c r="A15" s="28" t="s">
        <v>27</v>
      </c>
      <c r="B15" s="128" t="s">
        <v>47</v>
      </c>
      <c r="C15" s="128" t="s">
        <v>48</v>
      </c>
      <c r="D15" s="128" t="s">
        <v>49</v>
      </c>
      <c r="E15" s="128" t="s">
        <v>50</v>
      </c>
      <c r="F15" s="128" t="s">
        <v>51</v>
      </c>
      <c r="G15" s="128" t="s">
        <v>52</v>
      </c>
      <c r="H15" s="128" t="s">
        <v>53</v>
      </c>
      <c r="I15" s="128" t="s">
        <v>54</v>
      </c>
      <c r="J15" s="128" t="s">
        <v>55</v>
      </c>
    </row>
    <row r="16" spans="1:14" x14ac:dyDescent="0.15">
      <c r="A16" s="52" t="s">
        <v>38</v>
      </c>
      <c r="B16" s="14">
        <f>SUM(B17:B24)</f>
        <v>2063</v>
      </c>
      <c r="C16" s="37">
        <v>2347</v>
      </c>
      <c r="D16" s="37">
        <v>1888</v>
      </c>
      <c r="E16" s="37">
        <v>2253</v>
      </c>
      <c r="F16" s="37">
        <v>2437</v>
      </c>
      <c r="G16" s="37">
        <v>2049</v>
      </c>
      <c r="H16" s="37">
        <v>2390</v>
      </c>
      <c r="I16" s="37">
        <f>SUM(I17:I24)</f>
        <v>2313</v>
      </c>
      <c r="J16" s="37">
        <f>SUM(J17:J24)</f>
        <v>2552</v>
      </c>
    </row>
    <row r="17" spans="1:11" x14ac:dyDescent="0.15">
      <c r="A17" s="60" t="s">
        <v>39</v>
      </c>
      <c r="B17" s="14">
        <v>536</v>
      </c>
      <c r="C17" s="2">
        <v>568</v>
      </c>
      <c r="D17" s="2">
        <v>395</v>
      </c>
      <c r="E17" s="14">
        <v>221</v>
      </c>
      <c r="F17" s="14">
        <v>166</v>
      </c>
      <c r="G17" s="2">
        <v>148</v>
      </c>
      <c r="H17" s="2">
        <v>214</v>
      </c>
      <c r="I17" s="2">
        <v>190</v>
      </c>
      <c r="J17" s="2">
        <v>200</v>
      </c>
    </row>
    <row r="18" spans="1:11" x14ac:dyDescent="0.15">
      <c r="A18" s="31" t="s">
        <v>279</v>
      </c>
      <c r="B18" s="2">
        <v>125</v>
      </c>
      <c r="C18" s="2">
        <v>190</v>
      </c>
      <c r="D18" s="2">
        <v>167</v>
      </c>
      <c r="E18" s="2">
        <v>182</v>
      </c>
      <c r="F18" s="2">
        <v>175</v>
      </c>
      <c r="G18" s="2">
        <v>179</v>
      </c>
      <c r="H18" s="2">
        <v>337</v>
      </c>
      <c r="I18" s="2">
        <v>460</v>
      </c>
      <c r="J18" s="2">
        <v>435</v>
      </c>
    </row>
    <row r="19" spans="1:11" x14ac:dyDescent="0.15">
      <c r="A19" s="60" t="s">
        <v>40</v>
      </c>
      <c r="B19" s="14">
        <v>241</v>
      </c>
      <c r="C19" s="2">
        <v>236</v>
      </c>
      <c r="D19" s="2">
        <v>231</v>
      </c>
      <c r="E19" s="14">
        <v>225</v>
      </c>
      <c r="F19" s="14">
        <v>244</v>
      </c>
      <c r="G19" s="2">
        <v>232</v>
      </c>
      <c r="H19" s="2">
        <v>232</v>
      </c>
      <c r="I19" s="2">
        <v>236</v>
      </c>
      <c r="J19" s="2">
        <v>247</v>
      </c>
    </row>
    <row r="20" spans="1:11" x14ac:dyDescent="0.15">
      <c r="A20" s="60" t="s">
        <v>41</v>
      </c>
      <c r="B20" s="14">
        <v>12</v>
      </c>
      <c r="C20" s="2">
        <v>8</v>
      </c>
      <c r="D20" s="2">
        <v>5</v>
      </c>
      <c r="E20" s="2">
        <v>8</v>
      </c>
      <c r="F20" s="2">
        <v>9</v>
      </c>
      <c r="G20" s="2">
        <v>7</v>
      </c>
      <c r="H20" s="2">
        <v>3</v>
      </c>
      <c r="I20" s="2">
        <v>5</v>
      </c>
      <c r="J20" s="2">
        <v>3</v>
      </c>
    </row>
    <row r="21" spans="1:11" x14ac:dyDescent="0.15">
      <c r="A21" s="60" t="s">
        <v>42</v>
      </c>
      <c r="B21" s="14">
        <v>75</v>
      </c>
      <c r="C21" s="2">
        <v>186</v>
      </c>
      <c r="D21" s="2">
        <v>45</v>
      </c>
      <c r="E21" s="14">
        <v>45</v>
      </c>
      <c r="F21" s="14">
        <v>42</v>
      </c>
      <c r="G21" s="2">
        <v>34</v>
      </c>
      <c r="H21" s="2">
        <v>17</v>
      </c>
      <c r="I21" s="2">
        <v>22</v>
      </c>
      <c r="J21" s="2">
        <v>37</v>
      </c>
    </row>
    <row r="22" spans="1:11" x14ac:dyDescent="0.15">
      <c r="A22" s="60" t="s">
        <v>43</v>
      </c>
      <c r="B22" s="14">
        <v>1006</v>
      </c>
      <c r="C22" s="37">
        <v>1092</v>
      </c>
      <c r="D22" s="2">
        <v>982</v>
      </c>
      <c r="E22" s="14">
        <v>1388</v>
      </c>
      <c r="F22" s="14">
        <v>1486</v>
      </c>
      <c r="G22" s="14">
        <v>1184</v>
      </c>
      <c r="H22" s="14">
        <v>1323</v>
      </c>
      <c r="I22" s="14">
        <v>1135</v>
      </c>
      <c r="J22" s="14">
        <v>1310</v>
      </c>
    </row>
    <row r="23" spans="1:11" x14ac:dyDescent="0.15">
      <c r="A23" s="60" t="s">
        <v>44</v>
      </c>
      <c r="B23" s="14">
        <v>36</v>
      </c>
      <c r="C23" s="2">
        <v>31</v>
      </c>
      <c r="D23" s="2">
        <v>30</v>
      </c>
      <c r="E23" s="14">
        <v>25</v>
      </c>
      <c r="F23" s="14">
        <v>30</v>
      </c>
      <c r="G23" s="2">
        <v>42</v>
      </c>
      <c r="H23" s="2">
        <v>55</v>
      </c>
      <c r="I23" s="2">
        <v>47</v>
      </c>
      <c r="J23" s="2">
        <v>65</v>
      </c>
    </row>
    <row r="24" spans="1:11" x14ac:dyDescent="0.15">
      <c r="A24" s="32" t="s">
        <v>45</v>
      </c>
      <c r="B24" s="34">
        <v>32</v>
      </c>
      <c r="C24" s="34">
        <v>36</v>
      </c>
      <c r="D24" s="34">
        <v>33</v>
      </c>
      <c r="E24" s="38">
        <v>159</v>
      </c>
      <c r="F24" s="38">
        <v>285</v>
      </c>
      <c r="G24" s="38">
        <v>223</v>
      </c>
      <c r="H24" s="38">
        <v>209</v>
      </c>
      <c r="I24" s="38">
        <v>218</v>
      </c>
      <c r="J24" s="38">
        <v>255</v>
      </c>
    </row>
    <row r="25" spans="1:11" x14ac:dyDescent="0.15">
      <c r="A25" s="35" t="s">
        <v>280</v>
      </c>
      <c r="G25" s="36"/>
      <c r="H25" s="36"/>
      <c r="J25" s="36" t="s">
        <v>56</v>
      </c>
      <c r="K25" s="36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174DA-3EE2-4679-9320-6BF9494B7620}">
  <dimension ref="A1:K27"/>
  <sheetViews>
    <sheetView workbookViewId="0"/>
  </sheetViews>
  <sheetFormatPr defaultRowHeight="13.5" x14ac:dyDescent="0.15"/>
  <cols>
    <col min="1" max="1" width="11.625" style="2" customWidth="1"/>
    <col min="2" max="9" width="8.25" style="2" customWidth="1"/>
    <col min="10" max="256" width="9" style="2"/>
    <col min="257" max="257" width="11.625" style="2" customWidth="1"/>
    <col min="258" max="265" width="8.25" style="2" customWidth="1"/>
    <col min="266" max="512" width="9" style="2"/>
    <col min="513" max="513" width="11.625" style="2" customWidth="1"/>
    <col min="514" max="521" width="8.25" style="2" customWidth="1"/>
    <col min="522" max="768" width="9" style="2"/>
    <col min="769" max="769" width="11.625" style="2" customWidth="1"/>
    <col min="770" max="777" width="8.25" style="2" customWidth="1"/>
    <col min="778" max="1024" width="9" style="2"/>
    <col min="1025" max="1025" width="11.625" style="2" customWidth="1"/>
    <col min="1026" max="1033" width="8.25" style="2" customWidth="1"/>
    <col min="1034" max="1280" width="9" style="2"/>
    <col min="1281" max="1281" width="11.625" style="2" customWidth="1"/>
    <col min="1282" max="1289" width="8.25" style="2" customWidth="1"/>
    <col min="1290" max="1536" width="9" style="2"/>
    <col min="1537" max="1537" width="11.625" style="2" customWidth="1"/>
    <col min="1538" max="1545" width="8.25" style="2" customWidth="1"/>
    <col min="1546" max="1792" width="9" style="2"/>
    <col min="1793" max="1793" width="11.625" style="2" customWidth="1"/>
    <col min="1794" max="1801" width="8.25" style="2" customWidth="1"/>
    <col min="1802" max="2048" width="9" style="2"/>
    <col min="2049" max="2049" width="11.625" style="2" customWidth="1"/>
    <col min="2050" max="2057" width="8.25" style="2" customWidth="1"/>
    <col min="2058" max="2304" width="9" style="2"/>
    <col min="2305" max="2305" width="11.625" style="2" customWidth="1"/>
    <col min="2306" max="2313" width="8.25" style="2" customWidth="1"/>
    <col min="2314" max="2560" width="9" style="2"/>
    <col min="2561" max="2561" width="11.625" style="2" customWidth="1"/>
    <col min="2562" max="2569" width="8.25" style="2" customWidth="1"/>
    <col min="2570" max="2816" width="9" style="2"/>
    <col min="2817" max="2817" width="11.625" style="2" customWidth="1"/>
    <col min="2818" max="2825" width="8.25" style="2" customWidth="1"/>
    <col min="2826" max="3072" width="9" style="2"/>
    <col min="3073" max="3073" width="11.625" style="2" customWidth="1"/>
    <col min="3074" max="3081" width="8.25" style="2" customWidth="1"/>
    <col min="3082" max="3328" width="9" style="2"/>
    <col min="3329" max="3329" width="11.625" style="2" customWidth="1"/>
    <col min="3330" max="3337" width="8.25" style="2" customWidth="1"/>
    <col min="3338" max="3584" width="9" style="2"/>
    <col min="3585" max="3585" width="11.625" style="2" customWidth="1"/>
    <col min="3586" max="3593" width="8.25" style="2" customWidth="1"/>
    <col min="3594" max="3840" width="9" style="2"/>
    <col min="3841" max="3841" width="11.625" style="2" customWidth="1"/>
    <col min="3842" max="3849" width="8.25" style="2" customWidth="1"/>
    <col min="3850" max="4096" width="9" style="2"/>
    <col min="4097" max="4097" width="11.625" style="2" customWidth="1"/>
    <col min="4098" max="4105" width="8.25" style="2" customWidth="1"/>
    <col min="4106" max="4352" width="9" style="2"/>
    <col min="4353" max="4353" width="11.625" style="2" customWidth="1"/>
    <col min="4354" max="4361" width="8.25" style="2" customWidth="1"/>
    <col min="4362" max="4608" width="9" style="2"/>
    <col min="4609" max="4609" width="11.625" style="2" customWidth="1"/>
    <col min="4610" max="4617" width="8.25" style="2" customWidth="1"/>
    <col min="4618" max="4864" width="9" style="2"/>
    <col min="4865" max="4865" width="11.625" style="2" customWidth="1"/>
    <col min="4866" max="4873" width="8.25" style="2" customWidth="1"/>
    <col min="4874" max="5120" width="9" style="2"/>
    <col min="5121" max="5121" width="11.625" style="2" customWidth="1"/>
    <col min="5122" max="5129" width="8.25" style="2" customWidth="1"/>
    <col min="5130" max="5376" width="9" style="2"/>
    <col min="5377" max="5377" width="11.625" style="2" customWidth="1"/>
    <col min="5378" max="5385" width="8.25" style="2" customWidth="1"/>
    <col min="5386" max="5632" width="9" style="2"/>
    <col min="5633" max="5633" width="11.625" style="2" customWidth="1"/>
    <col min="5634" max="5641" width="8.25" style="2" customWidth="1"/>
    <col min="5642" max="5888" width="9" style="2"/>
    <col min="5889" max="5889" width="11.625" style="2" customWidth="1"/>
    <col min="5890" max="5897" width="8.25" style="2" customWidth="1"/>
    <col min="5898" max="6144" width="9" style="2"/>
    <col min="6145" max="6145" width="11.625" style="2" customWidth="1"/>
    <col min="6146" max="6153" width="8.25" style="2" customWidth="1"/>
    <col min="6154" max="6400" width="9" style="2"/>
    <col min="6401" max="6401" width="11.625" style="2" customWidth="1"/>
    <col min="6402" max="6409" width="8.25" style="2" customWidth="1"/>
    <col min="6410" max="6656" width="9" style="2"/>
    <col min="6657" max="6657" width="11.625" style="2" customWidth="1"/>
    <col min="6658" max="6665" width="8.25" style="2" customWidth="1"/>
    <col min="6666" max="6912" width="9" style="2"/>
    <col min="6913" max="6913" width="11.625" style="2" customWidth="1"/>
    <col min="6914" max="6921" width="8.25" style="2" customWidth="1"/>
    <col min="6922" max="7168" width="9" style="2"/>
    <col min="7169" max="7169" width="11.625" style="2" customWidth="1"/>
    <col min="7170" max="7177" width="8.25" style="2" customWidth="1"/>
    <col min="7178" max="7424" width="9" style="2"/>
    <col min="7425" max="7425" width="11.625" style="2" customWidth="1"/>
    <col min="7426" max="7433" width="8.25" style="2" customWidth="1"/>
    <col min="7434" max="7680" width="9" style="2"/>
    <col min="7681" max="7681" width="11.625" style="2" customWidth="1"/>
    <col min="7682" max="7689" width="8.25" style="2" customWidth="1"/>
    <col min="7690" max="7936" width="9" style="2"/>
    <col min="7937" max="7937" width="11.625" style="2" customWidth="1"/>
    <col min="7938" max="7945" width="8.25" style="2" customWidth="1"/>
    <col min="7946" max="8192" width="9" style="2"/>
    <col min="8193" max="8193" width="11.625" style="2" customWidth="1"/>
    <col min="8194" max="8201" width="8.25" style="2" customWidth="1"/>
    <col min="8202" max="8448" width="9" style="2"/>
    <col min="8449" max="8449" width="11.625" style="2" customWidth="1"/>
    <col min="8450" max="8457" width="8.25" style="2" customWidth="1"/>
    <col min="8458" max="8704" width="9" style="2"/>
    <col min="8705" max="8705" width="11.625" style="2" customWidth="1"/>
    <col min="8706" max="8713" width="8.25" style="2" customWidth="1"/>
    <col min="8714" max="8960" width="9" style="2"/>
    <col min="8961" max="8961" width="11.625" style="2" customWidth="1"/>
    <col min="8962" max="8969" width="8.25" style="2" customWidth="1"/>
    <col min="8970" max="9216" width="9" style="2"/>
    <col min="9217" max="9217" width="11.625" style="2" customWidth="1"/>
    <col min="9218" max="9225" width="8.25" style="2" customWidth="1"/>
    <col min="9226" max="9472" width="9" style="2"/>
    <col min="9473" max="9473" width="11.625" style="2" customWidth="1"/>
    <col min="9474" max="9481" width="8.25" style="2" customWidth="1"/>
    <col min="9482" max="9728" width="9" style="2"/>
    <col min="9729" max="9729" width="11.625" style="2" customWidth="1"/>
    <col min="9730" max="9737" width="8.25" style="2" customWidth="1"/>
    <col min="9738" max="9984" width="9" style="2"/>
    <col min="9985" max="9985" width="11.625" style="2" customWidth="1"/>
    <col min="9986" max="9993" width="8.25" style="2" customWidth="1"/>
    <col min="9994" max="10240" width="9" style="2"/>
    <col min="10241" max="10241" width="11.625" style="2" customWidth="1"/>
    <col min="10242" max="10249" width="8.25" style="2" customWidth="1"/>
    <col min="10250" max="10496" width="9" style="2"/>
    <col min="10497" max="10497" width="11.625" style="2" customWidth="1"/>
    <col min="10498" max="10505" width="8.25" style="2" customWidth="1"/>
    <col min="10506" max="10752" width="9" style="2"/>
    <col min="10753" max="10753" width="11.625" style="2" customWidth="1"/>
    <col min="10754" max="10761" width="8.25" style="2" customWidth="1"/>
    <col min="10762" max="11008" width="9" style="2"/>
    <col min="11009" max="11009" width="11.625" style="2" customWidth="1"/>
    <col min="11010" max="11017" width="8.25" style="2" customWidth="1"/>
    <col min="11018" max="11264" width="9" style="2"/>
    <col min="11265" max="11265" width="11.625" style="2" customWidth="1"/>
    <col min="11266" max="11273" width="8.25" style="2" customWidth="1"/>
    <col min="11274" max="11520" width="9" style="2"/>
    <col min="11521" max="11521" width="11.625" style="2" customWidth="1"/>
    <col min="11522" max="11529" width="8.25" style="2" customWidth="1"/>
    <col min="11530" max="11776" width="9" style="2"/>
    <col min="11777" max="11777" width="11.625" style="2" customWidth="1"/>
    <col min="11778" max="11785" width="8.25" style="2" customWidth="1"/>
    <col min="11786" max="12032" width="9" style="2"/>
    <col min="12033" max="12033" width="11.625" style="2" customWidth="1"/>
    <col min="12034" max="12041" width="8.25" style="2" customWidth="1"/>
    <col min="12042" max="12288" width="9" style="2"/>
    <col min="12289" max="12289" width="11.625" style="2" customWidth="1"/>
    <col min="12290" max="12297" width="8.25" style="2" customWidth="1"/>
    <col min="12298" max="12544" width="9" style="2"/>
    <col min="12545" max="12545" width="11.625" style="2" customWidth="1"/>
    <col min="12546" max="12553" width="8.25" style="2" customWidth="1"/>
    <col min="12554" max="12800" width="9" style="2"/>
    <col min="12801" max="12801" width="11.625" style="2" customWidth="1"/>
    <col min="12802" max="12809" width="8.25" style="2" customWidth="1"/>
    <col min="12810" max="13056" width="9" style="2"/>
    <col min="13057" max="13057" width="11.625" style="2" customWidth="1"/>
    <col min="13058" max="13065" width="8.25" style="2" customWidth="1"/>
    <col min="13066" max="13312" width="9" style="2"/>
    <col min="13313" max="13313" width="11.625" style="2" customWidth="1"/>
    <col min="13314" max="13321" width="8.25" style="2" customWidth="1"/>
    <col min="13322" max="13568" width="9" style="2"/>
    <col min="13569" max="13569" width="11.625" style="2" customWidth="1"/>
    <col min="13570" max="13577" width="8.25" style="2" customWidth="1"/>
    <col min="13578" max="13824" width="9" style="2"/>
    <col min="13825" max="13825" width="11.625" style="2" customWidth="1"/>
    <col min="13826" max="13833" width="8.25" style="2" customWidth="1"/>
    <col min="13834" max="14080" width="9" style="2"/>
    <col min="14081" max="14081" width="11.625" style="2" customWidth="1"/>
    <col min="14082" max="14089" width="8.25" style="2" customWidth="1"/>
    <col min="14090" max="14336" width="9" style="2"/>
    <col min="14337" max="14337" width="11.625" style="2" customWidth="1"/>
    <col min="14338" max="14345" width="8.25" style="2" customWidth="1"/>
    <col min="14346" max="14592" width="9" style="2"/>
    <col min="14593" max="14593" width="11.625" style="2" customWidth="1"/>
    <col min="14594" max="14601" width="8.25" style="2" customWidth="1"/>
    <col min="14602" max="14848" width="9" style="2"/>
    <col min="14849" max="14849" width="11.625" style="2" customWidth="1"/>
    <col min="14850" max="14857" width="8.25" style="2" customWidth="1"/>
    <col min="14858" max="15104" width="9" style="2"/>
    <col min="15105" max="15105" width="11.625" style="2" customWidth="1"/>
    <col min="15106" max="15113" width="8.25" style="2" customWidth="1"/>
    <col min="15114" max="15360" width="9" style="2"/>
    <col min="15361" max="15361" width="11.625" style="2" customWidth="1"/>
    <col min="15362" max="15369" width="8.25" style="2" customWidth="1"/>
    <col min="15370" max="15616" width="9" style="2"/>
    <col min="15617" max="15617" width="11.625" style="2" customWidth="1"/>
    <col min="15618" max="15625" width="8.25" style="2" customWidth="1"/>
    <col min="15626" max="15872" width="9" style="2"/>
    <col min="15873" max="15873" width="11.625" style="2" customWidth="1"/>
    <col min="15874" max="15881" width="8.25" style="2" customWidth="1"/>
    <col min="15882" max="16128" width="9" style="2"/>
    <col min="16129" max="16129" width="11.625" style="2" customWidth="1"/>
    <col min="16130" max="16137" width="8.25" style="2" customWidth="1"/>
    <col min="16138" max="16384" width="9" style="2"/>
  </cols>
  <sheetData>
    <row r="1" spans="1:11" ht="18.75" x14ac:dyDescent="0.2">
      <c r="A1" s="1" t="s">
        <v>57</v>
      </c>
    </row>
    <row r="2" spans="1:11" ht="14.25" thickBot="1" x14ac:dyDescent="0.2">
      <c r="A2" s="26"/>
      <c r="B2" s="26"/>
      <c r="C2" s="26"/>
      <c r="D2" s="26"/>
      <c r="E2" s="26"/>
      <c r="F2" s="26"/>
      <c r="G2" s="26"/>
      <c r="H2" s="26"/>
    </row>
    <row r="3" spans="1:11" ht="14.25" thickTop="1" x14ac:dyDescent="0.15">
      <c r="A3" s="97" t="s">
        <v>58</v>
      </c>
      <c r="B3" s="99" t="s">
        <v>59</v>
      </c>
      <c r="C3" s="100"/>
      <c r="D3" s="101" t="s">
        <v>60</v>
      </c>
      <c r="E3" s="103" t="s">
        <v>61</v>
      </c>
      <c r="F3" s="104"/>
      <c r="G3" s="104"/>
      <c r="H3" s="105"/>
      <c r="I3" s="103" t="s">
        <v>62</v>
      </c>
      <c r="J3" s="105"/>
      <c r="K3" s="106" t="s">
        <v>63</v>
      </c>
    </row>
    <row r="4" spans="1:11" x14ac:dyDescent="0.15">
      <c r="A4" s="97"/>
      <c r="B4" s="92" t="s">
        <v>64</v>
      </c>
      <c r="C4" s="109" t="s">
        <v>65</v>
      </c>
      <c r="D4" s="101"/>
      <c r="E4" s="92" t="s">
        <v>66</v>
      </c>
      <c r="F4" s="92" t="s">
        <v>67</v>
      </c>
      <c r="G4" s="92" t="s">
        <v>68</v>
      </c>
      <c r="H4" s="92" t="s">
        <v>69</v>
      </c>
      <c r="I4" s="93" t="s">
        <v>70</v>
      </c>
      <c r="J4" s="95" t="s">
        <v>71</v>
      </c>
      <c r="K4" s="107"/>
    </row>
    <row r="5" spans="1:11" x14ac:dyDescent="0.15">
      <c r="A5" s="98"/>
      <c r="B5" s="92"/>
      <c r="C5" s="109"/>
      <c r="D5" s="102"/>
      <c r="E5" s="92"/>
      <c r="F5" s="92"/>
      <c r="G5" s="92"/>
      <c r="H5" s="92"/>
      <c r="I5" s="94"/>
      <c r="J5" s="96"/>
      <c r="K5" s="108"/>
    </row>
    <row r="6" spans="1:11" x14ac:dyDescent="0.15">
      <c r="A6" s="39" t="s">
        <v>72</v>
      </c>
      <c r="B6" s="14">
        <v>4</v>
      </c>
      <c r="C6" s="14">
        <v>1</v>
      </c>
      <c r="D6" s="14">
        <v>63</v>
      </c>
      <c r="E6" s="40">
        <v>29</v>
      </c>
      <c r="F6" s="14">
        <v>32</v>
      </c>
      <c r="G6" s="14">
        <v>2</v>
      </c>
      <c r="H6" s="14">
        <v>29</v>
      </c>
      <c r="I6" s="15" t="s">
        <v>46</v>
      </c>
      <c r="J6" s="14">
        <v>16</v>
      </c>
      <c r="K6" s="15">
        <v>3</v>
      </c>
    </row>
    <row r="7" spans="1:11" x14ac:dyDescent="0.15">
      <c r="A7" s="39" t="s">
        <v>73</v>
      </c>
      <c r="B7" s="14">
        <v>4</v>
      </c>
      <c r="C7" s="14">
        <v>2</v>
      </c>
      <c r="D7" s="14">
        <v>65</v>
      </c>
      <c r="E7" s="40">
        <v>158</v>
      </c>
      <c r="F7" s="14">
        <v>30</v>
      </c>
      <c r="G7" s="14">
        <v>2</v>
      </c>
      <c r="H7" s="14">
        <v>121</v>
      </c>
      <c r="I7" s="15">
        <v>5</v>
      </c>
      <c r="J7" s="14">
        <v>13</v>
      </c>
      <c r="K7" s="15">
        <v>3</v>
      </c>
    </row>
    <row r="8" spans="1:11" x14ac:dyDescent="0.15">
      <c r="A8" s="39" t="s">
        <v>74</v>
      </c>
      <c r="B8" s="13">
        <v>4</v>
      </c>
      <c r="C8" s="14">
        <v>1</v>
      </c>
      <c r="D8" s="14">
        <v>68</v>
      </c>
      <c r="E8" s="14">
        <v>58</v>
      </c>
      <c r="F8" s="14">
        <v>37</v>
      </c>
      <c r="G8" s="15">
        <v>5</v>
      </c>
      <c r="H8" s="15" t="s">
        <v>75</v>
      </c>
      <c r="I8" s="15">
        <v>3</v>
      </c>
      <c r="J8" s="14">
        <v>7</v>
      </c>
      <c r="K8" s="15" t="s">
        <v>46</v>
      </c>
    </row>
    <row r="9" spans="1:11" x14ac:dyDescent="0.15">
      <c r="A9" s="39" t="s">
        <v>76</v>
      </c>
      <c r="B9" s="14">
        <v>4</v>
      </c>
      <c r="C9" s="14">
        <v>1</v>
      </c>
      <c r="D9" s="14">
        <v>67</v>
      </c>
      <c r="E9" s="40">
        <v>40</v>
      </c>
      <c r="F9" s="14">
        <v>39</v>
      </c>
      <c r="G9" s="14">
        <v>2</v>
      </c>
      <c r="H9" s="15">
        <v>43</v>
      </c>
      <c r="I9" s="15">
        <v>2</v>
      </c>
      <c r="J9" s="14">
        <v>8</v>
      </c>
      <c r="K9" s="15">
        <v>3</v>
      </c>
    </row>
    <row r="10" spans="1:11" x14ac:dyDescent="0.15">
      <c r="A10" s="39" t="s">
        <v>77</v>
      </c>
      <c r="B10" s="13">
        <v>4</v>
      </c>
      <c r="C10" s="14">
        <v>1</v>
      </c>
      <c r="D10" s="14">
        <v>66</v>
      </c>
      <c r="E10" s="14">
        <v>40</v>
      </c>
      <c r="F10" s="14">
        <v>45</v>
      </c>
      <c r="G10" s="15">
        <v>2</v>
      </c>
      <c r="H10" s="15">
        <v>44</v>
      </c>
      <c r="I10" s="15">
        <v>1</v>
      </c>
      <c r="J10" s="14">
        <v>6</v>
      </c>
      <c r="K10" s="15">
        <v>2</v>
      </c>
    </row>
    <row r="11" spans="1:11" x14ac:dyDescent="0.15">
      <c r="A11" s="39" t="s">
        <v>78</v>
      </c>
      <c r="B11" s="14">
        <v>4</v>
      </c>
      <c r="C11" s="14">
        <v>2</v>
      </c>
      <c r="D11" s="14">
        <v>68</v>
      </c>
      <c r="E11" s="40">
        <v>42</v>
      </c>
      <c r="F11" s="14">
        <v>42</v>
      </c>
      <c r="G11" s="14">
        <v>2</v>
      </c>
      <c r="H11" s="15">
        <v>85</v>
      </c>
      <c r="I11" s="15">
        <v>1</v>
      </c>
      <c r="J11" s="14">
        <v>7</v>
      </c>
      <c r="K11" s="15">
        <v>3</v>
      </c>
    </row>
    <row r="12" spans="1:11" x14ac:dyDescent="0.15">
      <c r="A12" s="39" t="s">
        <v>79</v>
      </c>
      <c r="B12" s="14">
        <v>4</v>
      </c>
      <c r="C12" s="14">
        <v>2</v>
      </c>
      <c r="D12" s="14">
        <v>67</v>
      </c>
      <c r="E12" s="14">
        <v>28</v>
      </c>
      <c r="F12" s="14">
        <v>41</v>
      </c>
      <c r="G12" s="14">
        <v>2</v>
      </c>
      <c r="H12" s="14">
        <v>43</v>
      </c>
      <c r="I12" s="15" t="s">
        <v>46</v>
      </c>
      <c r="J12" s="14">
        <v>8</v>
      </c>
      <c r="K12" s="15">
        <v>1</v>
      </c>
    </row>
    <row r="13" spans="1:11" x14ac:dyDescent="0.15">
      <c r="A13" s="39" t="s">
        <v>80</v>
      </c>
      <c r="B13" s="14">
        <v>4</v>
      </c>
      <c r="C13" s="14">
        <v>2</v>
      </c>
      <c r="D13" s="14">
        <v>68</v>
      </c>
      <c r="E13" s="14">
        <v>28</v>
      </c>
      <c r="F13" s="14">
        <v>39</v>
      </c>
      <c r="G13" s="14">
        <v>2</v>
      </c>
      <c r="H13" s="14">
        <v>30</v>
      </c>
      <c r="I13" s="15">
        <v>2</v>
      </c>
      <c r="J13" s="14">
        <v>2</v>
      </c>
      <c r="K13" s="15" t="s">
        <v>46</v>
      </c>
    </row>
    <row r="14" spans="1:11" x14ac:dyDescent="0.15">
      <c r="A14" s="39" t="s">
        <v>81</v>
      </c>
      <c r="B14" s="14">
        <v>4</v>
      </c>
      <c r="C14" s="14">
        <v>1</v>
      </c>
      <c r="D14" s="14">
        <v>63</v>
      </c>
      <c r="E14" s="14">
        <v>37</v>
      </c>
      <c r="F14" s="14">
        <v>38</v>
      </c>
      <c r="G14" s="14">
        <v>2</v>
      </c>
      <c r="H14" s="14">
        <v>55</v>
      </c>
      <c r="I14" s="15">
        <v>1</v>
      </c>
      <c r="J14" s="14">
        <v>6</v>
      </c>
      <c r="K14" s="15">
        <v>3</v>
      </c>
    </row>
    <row r="15" spans="1:11" x14ac:dyDescent="0.15">
      <c r="A15" s="39" t="s">
        <v>82</v>
      </c>
      <c r="B15" s="41">
        <v>4</v>
      </c>
      <c r="C15" s="41">
        <v>1</v>
      </c>
      <c r="D15" s="41">
        <v>66</v>
      </c>
      <c r="E15" s="41">
        <v>41</v>
      </c>
      <c r="F15" s="41">
        <v>39</v>
      </c>
      <c r="G15" s="14">
        <v>2</v>
      </c>
      <c r="H15" s="41">
        <v>67</v>
      </c>
      <c r="I15" s="42">
        <v>2</v>
      </c>
      <c r="J15" s="41">
        <v>5</v>
      </c>
      <c r="K15" s="42">
        <v>5</v>
      </c>
    </row>
    <row r="16" spans="1:11" x14ac:dyDescent="0.15">
      <c r="A16" s="39" t="s">
        <v>83</v>
      </c>
      <c r="B16" s="41">
        <v>4</v>
      </c>
      <c r="C16" s="41">
        <v>2</v>
      </c>
      <c r="D16" s="41">
        <v>66</v>
      </c>
      <c r="E16" s="41">
        <v>39</v>
      </c>
      <c r="F16" s="41">
        <v>35</v>
      </c>
      <c r="G16" s="14">
        <v>2</v>
      </c>
      <c r="H16" s="41">
        <v>35</v>
      </c>
      <c r="I16" s="42">
        <v>4</v>
      </c>
      <c r="J16" s="41">
        <v>13</v>
      </c>
      <c r="K16" s="42" t="s">
        <v>46</v>
      </c>
    </row>
    <row r="17" spans="1:11" x14ac:dyDescent="0.15">
      <c r="A17" s="39" t="s">
        <v>84</v>
      </c>
      <c r="B17" s="14">
        <v>4</v>
      </c>
      <c r="C17" s="14">
        <v>1</v>
      </c>
      <c r="D17" s="14">
        <v>67</v>
      </c>
      <c r="E17" s="14">
        <v>42</v>
      </c>
      <c r="F17" s="14">
        <v>38</v>
      </c>
      <c r="G17" s="14">
        <v>2</v>
      </c>
      <c r="H17" s="14">
        <v>31</v>
      </c>
      <c r="I17" s="15">
        <v>5</v>
      </c>
      <c r="J17" s="14">
        <v>6</v>
      </c>
      <c r="K17" s="15">
        <v>3</v>
      </c>
    </row>
    <row r="18" spans="1:11" x14ac:dyDescent="0.15">
      <c r="A18" s="39" t="s">
        <v>85</v>
      </c>
      <c r="B18" s="14">
        <v>4</v>
      </c>
      <c r="C18" s="14">
        <v>1</v>
      </c>
      <c r="D18" s="14">
        <v>66</v>
      </c>
      <c r="E18" s="14">
        <v>33</v>
      </c>
      <c r="F18" s="14">
        <v>34</v>
      </c>
      <c r="G18" s="14">
        <v>2</v>
      </c>
      <c r="H18" s="14">
        <v>27</v>
      </c>
      <c r="I18" s="15" t="s">
        <v>46</v>
      </c>
      <c r="J18" s="14">
        <v>3</v>
      </c>
      <c r="K18" s="15" t="s">
        <v>46</v>
      </c>
    </row>
    <row r="19" spans="1:11" x14ac:dyDescent="0.15">
      <c r="A19" s="39" t="s">
        <v>86</v>
      </c>
      <c r="B19" s="14">
        <v>4</v>
      </c>
      <c r="C19" s="14">
        <v>2</v>
      </c>
      <c r="D19" s="14">
        <v>68</v>
      </c>
      <c r="E19" s="14">
        <v>28</v>
      </c>
      <c r="F19" s="14">
        <v>31</v>
      </c>
      <c r="G19" s="14">
        <v>2</v>
      </c>
      <c r="H19" s="14">
        <v>28</v>
      </c>
      <c r="I19" s="15" t="s">
        <v>46</v>
      </c>
      <c r="J19" s="14">
        <v>6</v>
      </c>
      <c r="K19" s="15" t="s">
        <v>46</v>
      </c>
    </row>
    <row r="20" spans="1:11" x14ac:dyDescent="0.15">
      <c r="A20" s="39" t="s">
        <v>87</v>
      </c>
      <c r="B20" s="14">
        <v>4</v>
      </c>
      <c r="C20" s="14">
        <v>1</v>
      </c>
      <c r="D20" s="14">
        <v>66</v>
      </c>
      <c r="E20" s="14">
        <v>34</v>
      </c>
      <c r="F20" s="14">
        <v>29</v>
      </c>
      <c r="G20" s="14">
        <v>2</v>
      </c>
      <c r="H20" s="14">
        <v>56</v>
      </c>
      <c r="I20" s="15" t="s">
        <v>46</v>
      </c>
      <c r="J20" s="14">
        <v>6</v>
      </c>
      <c r="K20" s="15" t="s">
        <v>46</v>
      </c>
    </row>
    <row r="21" spans="1:11" s="44" customFormat="1" x14ac:dyDescent="0.15">
      <c r="A21" s="43" t="s">
        <v>88</v>
      </c>
      <c r="B21" s="41">
        <v>4</v>
      </c>
      <c r="C21" s="41">
        <v>1</v>
      </c>
      <c r="D21" s="41">
        <v>62</v>
      </c>
      <c r="E21" s="41">
        <v>37</v>
      </c>
      <c r="F21" s="41">
        <v>36</v>
      </c>
      <c r="G21" s="41">
        <v>2</v>
      </c>
      <c r="H21" s="41">
        <v>33</v>
      </c>
      <c r="I21" s="42">
        <v>1</v>
      </c>
      <c r="J21" s="41">
        <v>5</v>
      </c>
      <c r="K21" s="42" t="s">
        <v>46</v>
      </c>
    </row>
    <row r="22" spans="1:11" s="44" customFormat="1" x14ac:dyDescent="0.15">
      <c r="A22" s="43" t="s">
        <v>89</v>
      </c>
      <c r="B22" s="41">
        <v>4</v>
      </c>
      <c r="C22" s="41">
        <v>1</v>
      </c>
      <c r="D22" s="41">
        <v>68</v>
      </c>
      <c r="E22" s="41">
        <v>25</v>
      </c>
      <c r="F22" s="41">
        <v>42</v>
      </c>
      <c r="G22" s="41">
        <v>2</v>
      </c>
      <c r="H22" s="41">
        <v>33</v>
      </c>
      <c r="I22" s="42">
        <v>2</v>
      </c>
      <c r="J22" s="41">
        <v>6</v>
      </c>
      <c r="K22" s="42" t="s">
        <v>46</v>
      </c>
    </row>
    <row r="23" spans="1:11" s="44" customFormat="1" x14ac:dyDescent="0.15">
      <c r="A23" s="43" t="s">
        <v>90</v>
      </c>
      <c r="B23" s="41">
        <v>4</v>
      </c>
      <c r="C23" s="41">
        <v>1</v>
      </c>
      <c r="D23" s="41">
        <v>68</v>
      </c>
      <c r="E23" s="41">
        <v>18</v>
      </c>
      <c r="F23" s="41">
        <v>37</v>
      </c>
      <c r="G23" s="41">
        <v>2</v>
      </c>
      <c r="H23" s="41">
        <v>27</v>
      </c>
      <c r="I23" s="42">
        <v>2</v>
      </c>
      <c r="J23" s="41">
        <v>4</v>
      </c>
      <c r="K23" s="42" t="s">
        <v>46</v>
      </c>
    </row>
    <row r="24" spans="1:11" s="44" customFormat="1" x14ac:dyDescent="0.15">
      <c r="A24" s="43" t="s">
        <v>91</v>
      </c>
      <c r="B24" s="41">
        <v>4</v>
      </c>
      <c r="C24" s="41">
        <v>1</v>
      </c>
      <c r="D24" s="41">
        <v>68</v>
      </c>
      <c r="E24" s="41">
        <v>28</v>
      </c>
      <c r="F24" s="41">
        <v>48</v>
      </c>
      <c r="G24" s="41">
        <v>2</v>
      </c>
      <c r="H24" s="41">
        <v>31</v>
      </c>
      <c r="I24" s="42">
        <v>3</v>
      </c>
      <c r="J24" s="41">
        <v>5</v>
      </c>
      <c r="K24" s="42" t="s">
        <v>46</v>
      </c>
    </row>
    <row r="25" spans="1:11" x14ac:dyDescent="0.15">
      <c r="A25" s="45"/>
      <c r="B25" s="38"/>
      <c r="C25" s="38"/>
      <c r="D25" s="38"/>
      <c r="E25" s="38"/>
      <c r="F25" s="38"/>
      <c r="G25" s="38"/>
      <c r="H25" s="38"/>
      <c r="I25" s="33"/>
      <c r="J25" s="38"/>
      <c r="K25" s="33"/>
    </row>
    <row r="26" spans="1:11" x14ac:dyDescent="0.15">
      <c r="A26" s="46" t="s">
        <v>92</v>
      </c>
      <c r="K26" s="36" t="s">
        <v>93</v>
      </c>
    </row>
    <row r="27" spans="1:11" x14ac:dyDescent="0.15">
      <c r="A27" s="46"/>
    </row>
  </sheetData>
  <mergeCells count="14">
    <mergeCell ref="K3:K5"/>
    <mergeCell ref="B4:B5"/>
    <mergeCell ref="C4:C5"/>
    <mergeCell ref="E4:E5"/>
    <mergeCell ref="F4:F5"/>
    <mergeCell ref="G4:G5"/>
    <mergeCell ref="H4:H5"/>
    <mergeCell ref="I4:I5"/>
    <mergeCell ref="J4:J5"/>
    <mergeCell ref="A3:A5"/>
    <mergeCell ref="B3:C3"/>
    <mergeCell ref="D3:D5"/>
    <mergeCell ref="E3:H3"/>
    <mergeCell ref="I3:J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412ED-0CA0-4B83-939A-E2DE618694B5}">
  <sheetPr>
    <pageSetUpPr fitToPage="1"/>
  </sheetPr>
  <dimension ref="A1:V31"/>
  <sheetViews>
    <sheetView view="pageBreakPreview" zoomScaleNormal="85" zoomScaleSheetLayoutView="100" workbookViewId="0">
      <pane xSplit="2" ySplit="3" topLeftCell="L16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1" max="1" width="2" style="2" customWidth="1"/>
    <col min="2" max="2" width="42.375" style="2" customWidth="1"/>
    <col min="3" max="3" width="37.625" style="2" hidden="1" customWidth="1"/>
    <col min="4" max="6" width="8.5" style="2" hidden="1" customWidth="1"/>
    <col min="7" max="11" width="8.875" style="2" hidden="1" customWidth="1"/>
    <col min="12" max="22" width="8.875" style="2" customWidth="1"/>
    <col min="23" max="256" width="9" style="2"/>
    <col min="257" max="257" width="2" style="2" customWidth="1"/>
    <col min="258" max="258" width="42.375" style="2" customWidth="1"/>
    <col min="259" max="267" width="0" style="2" hidden="1" customWidth="1"/>
    <col min="268" max="278" width="8.875" style="2" customWidth="1"/>
    <col min="279" max="512" width="9" style="2"/>
    <col min="513" max="513" width="2" style="2" customWidth="1"/>
    <col min="514" max="514" width="42.375" style="2" customWidth="1"/>
    <col min="515" max="523" width="0" style="2" hidden="1" customWidth="1"/>
    <col min="524" max="534" width="8.875" style="2" customWidth="1"/>
    <col min="535" max="768" width="9" style="2"/>
    <col min="769" max="769" width="2" style="2" customWidth="1"/>
    <col min="770" max="770" width="42.375" style="2" customWidth="1"/>
    <col min="771" max="779" width="0" style="2" hidden="1" customWidth="1"/>
    <col min="780" max="790" width="8.875" style="2" customWidth="1"/>
    <col min="791" max="1024" width="9" style="2"/>
    <col min="1025" max="1025" width="2" style="2" customWidth="1"/>
    <col min="1026" max="1026" width="42.375" style="2" customWidth="1"/>
    <col min="1027" max="1035" width="0" style="2" hidden="1" customWidth="1"/>
    <col min="1036" max="1046" width="8.875" style="2" customWidth="1"/>
    <col min="1047" max="1280" width="9" style="2"/>
    <col min="1281" max="1281" width="2" style="2" customWidth="1"/>
    <col min="1282" max="1282" width="42.375" style="2" customWidth="1"/>
    <col min="1283" max="1291" width="0" style="2" hidden="1" customWidth="1"/>
    <col min="1292" max="1302" width="8.875" style="2" customWidth="1"/>
    <col min="1303" max="1536" width="9" style="2"/>
    <col min="1537" max="1537" width="2" style="2" customWidth="1"/>
    <col min="1538" max="1538" width="42.375" style="2" customWidth="1"/>
    <col min="1539" max="1547" width="0" style="2" hidden="1" customWidth="1"/>
    <col min="1548" max="1558" width="8.875" style="2" customWidth="1"/>
    <col min="1559" max="1792" width="9" style="2"/>
    <col min="1793" max="1793" width="2" style="2" customWidth="1"/>
    <col min="1794" max="1794" width="42.375" style="2" customWidth="1"/>
    <col min="1795" max="1803" width="0" style="2" hidden="1" customWidth="1"/>
    <col min="1804" max="1814" width="8.875" style="2" customWidth="1"/>
    <col min="1815" max="2048" width="9" style="2"/>
    <col min="2049" max="2049" width="2" style="2" customWidth="1"/>
    <col min="2050" max="2050" width="42.375" style="2" customWidth="1"/>
    <col min="2051" max="2059" width="0" style="2" hidden="1" customWidth="1"/>
    <col min="2060" max="2070" width="8.875" style="2" customWidth="1"/>
    <col min="2071" max="2304" width="9" style="2"/>
    <col min="2305" max="2305" width="2" style="2" customWidth="1"/>
    <col min="2306" max="2306" width="42.375" style="2" customWidth="1"/>
    <col min="2307" max="2315" width="0" style="2" hidden="1" customWidth="1"/>
    <col min="2316" max="2326" width="8.875" style="2" customWidth="1"/>
    <col min="2327" max="2560" width="9" style="2"/>
    <col min="2561" max="2561" width="2" style="2" customWidth="1"/>
    <col min="2562" max="2562" width="42.375" style="2" customWidth="1"/>
    <col min="2563" max="2571" width="0" style="2" hidden="1" customWidth="1"/>
    <col min="2572" max="2582" width="8.875" style="2" customWidth="1"/>
    <col min="2583" max="2816" width="9" style="2"/>
    <col min="2817" max="2817" width="2" style="2" customWidth="1"/>
    <col min="2818" max="2818" width="42.375" style="2" customWidth="1"/>
    <col min="2819" max="2827" width="0" style="2" hidden="1" customWidth="1"/>
    <col min="2828" max="2838" width="8.875" style="2" customWidth="1"/>
    <col min="2839" max="3072" width="9" style="2"/>
    <col min="3073" max="3073" width="2" style="2" customWidth="1"/>
    <col min="3074" max="3074" width="42.375" style="2" customWidth="1"/>
    <col min="3075" max="3083" width="0" style="2" hidden="1" customWidth="1"/>
    <col min="3084" max="3094" width="8.875" style="2" customWidth="1"/>
    <col min="3095" max="3328" width="9" style="2"/>
    <col min="3329" max="3329" width="2" style="2" customWidth="1"/>
    <col min="3330" max="3330" width="42.375" style="2" customWidth="1"/>
    <col min="3331" max="3339" width="0" style="2" hidden="1" customWidth="1"/>
    <col min="3340" max="3350" width="8.875" style="2" customWidth="1"/>
    <col min="3351" max="3584" width="9" style="2"/>
    <col min="3585" max="3585" width="2" style="2" customWidth="1"/>
    <col min="3586" max="3586" width="42.375" style="2" customWidth="1"/>
    <col min="3587" max="3595" width="0" style="2" hidden="1" customWidth="1"/>
    <col min="3596" max="3606" width="8.875" style="2" customWidth="1"/>
    <col min="3607" max="3840" width="9" style="2"/>
    <col min="3841" max="3841" width="2" style="2" customWidth="1"/>
    <col min="3842" max="3842" width="42.375" style="2" customWidth="1"/>
    <col min="3843" max="3851" width="0" style="2" hidden="1" customWidth="1"/>
    <col min="3852" max="3862" width="8.875" style="2" customWidth="1"/>
    <col min="3863" max="4096" width="9" style="2"/>
    <col min="4097" max="4097" width="2" style="2" customWidth="1"/>
    <col min="4098" max="4098" width="42.375" style="2" customWidth="1"/>
    <col min="4099" max="4107" width="0" style="2" hidden="1" customWidth="1"/>
    <col min="4108" max="4118" width="8.875" style="2" customWidth="1"/>
    <col min="4119" max="4352" width="9" style="2"/>
    <col min="4353" max="4353" width="2" style="2" customWidth="1"/>
    <col min="4354" max="4354" width="42.375" style="2" customWidth="1"/>
    <col min="4355" max="4363" width="0" style="2" hidden="1" customWidth="1"/>
    <col min="4364" max="4374" width="8.875" style="2" customWidth="1"/>
    <col min="4375" max="4608" width="9" style="2"/>
    <col min="4609" max="4609" width="2" style="2" customWidth="1"/>
    <col min="4610" max="4610" width="42.375" style="2" customWidth="1"/>
    <col min="4611" max="4619" width="0" style="2" hidden="1" customWidth="1"/>
    <col min="4620" max="4630" width="8.875" style="2" customWidth="1"/>
    <col min="4631" max="4864" width="9" style="2"/>
    <col min="4865" max="4865" width="2" style="2" customWidth="1"/>
    <col min="4866" max="4866" width="42.375" style="2" customWidth="1"/>
    <col min="4867" max="4875" width="0" style="2" hidden="1" customWidth="1"/>
    <col min="4876" max="4886" width="8.875" style="2" customWidth="1"/>
    <col min="4887" max="5120" width="9" style="2"/>
    <col min="5121" max="5121" width="2" style="2" customWidth="1"/>
    <col min="5122" max="5122" width="42.375" style="2" customWidth="1"/>
    <col min="5123" max="5131" width="0" style="2" hidden="1" customWidth="1"/>
    <col min="5132" max="5142" width="8.875" style="2" customWidth="1"/>
    <col min="5143" max="5376" width="9" style="2"/>
    <col min="5377" max="5377" width="2" style="2" customWidth="1"/>
    <col min="5378" max="5378" width="42.375" style="2" customWidth="1"/>
    <col min="5379" max="5387" width="0" style="2" hidden="1" customWidth="1"/>
    <col min="5388" max="5398" width="8.875" style="2" customWidth="1"/>
    <col min="5399" max="5632" width="9" style="2"/>
    <col min="5633" max="5633" width="2" style="2" customWidth="1"/>
    <col min="5634" max="5634" width="42.375" style="2" customWidth="1"/>
    <col min="5635" max="5643" width="0" style="2" hidden="1" customWidth="1"/>
    <col min="5644" max="5654" width="8.875" style="2" customWidth="1"/>
    <col min="5655" max="5888" width="9" style="2"/>
    <col min="5889" max="5889" width="2" style="2" customWidth="1"/>
    <col min="5890" max="5890" width="42.375" style="2" customWidth="1"/>
    <col min="5891" max="5899" width="0" style="2" hidden="1" customWidth="1"/>
    <col min="5900" max="5910" width="8.875" style="2" customWidth="1"/>
    <col min="5911" max="6144" width="9" style="2"/>
    <col min="6145" max="6145" width="2" style="2" customWidth="1"/>
    <col min="6146" max="6146" width="42.375" style="2" customWidth="1"/>
    <col min="6147" max="6155" width="0" style="2" hidden="1" customWidth="1"/>
    <col min="6156" max="6166" width="8.875" style="2" customWidth="1"/>
    <col min="6167" max="6400" width="9" style="2"/>
    <col min="6401" max="6401" width="2" style="2" customWidth="1"/>
    <col min="6402" max="6402" width="42.375" style="2" customWidth="1"/>
    <col min="6403" max="6411" width="0" style="2" hidden="1" customWidth="1"/>
    <col min="6412" max="6422" width="8.875" style="2" customWidth="1"/>
    <col min="6423" max="6656" width="9" style="2"/>
    <col min="6657" max="6657" width="2" style="2" customWidth="1"/>
    <col min="6658" max="6658" width="42.375" style="2" customWidth="1"/>
    <col min="6659" max="6667" width="0" style="2" hidden="1" customWidth="1"/>
    <col min="6668" max="6678" width="8.875" style="2" customWidth="1"/>
    <col min="6679" max="6912" width="9" style="2"/>
    <col min="6913" max="6913" width="2" style="2" customWidth="1"/>
    <col min="6914" max="6914" width="42.375" style="2" customWidth="1"/>
    <col min="6915" max="6923" width="0" style="2" hidden="1" customWidth="1"/>
    <col min="6924" max="6934" width="8.875" style="2" customWidth="1"/>
    <col min="6935" max="7168" width="9" style="2"/>
    <col min="7169" max="7169" width="2" style="2" customWidth="1"/>
    <col min="7170" max="7170" width="42.375" style="2" customWidth="1"/>
    <col min="7171" max="7179" width="0" style="2" hidden="1" customWidth="1"/>
    <col min="7180" max="7190" width="8.875" style="2" customWidth="1"/>
    <col min="7191" max="7424" width="9" style="2"/>
    <col min="7425" max="7425" width="2" style="2" customWidth="1"/>
    <col min="7426" max="7426" width="42.375" style="2" customWidth="1"/>
    <col min="7427" max="7435" width="0" style="2" hidden="1" customWidth="1"/>
    <col min="7436" max="7446" width="8.875" style="2" customWidth="1"/>
    <col min="7447" max="7680" width="9" style="2"/>
    <col min="7681" max="7681" width="2" style="2" customWidth="1"/>
    <col min="7682" max="7682" width="42.375" style="2" customWidth="1"/>
    <col min="7683" max="7691" width="0" style="2" hidden="1" customWidth="1"/>
    <col min="7692" max="7702" width="8.875" style="2" customWidth="1"/>
    <col min="7703" max="7936" width="9" style="2"/>
    <col min="7937" max="7937" width="2" style="2" customWidth="1"/>
    <col min="7938" max="7938" width="42.375" style="2" customWidth="1"/>
    <col min="7939" max="7947" width="0" style="2" hidden="1" customWidth="1"/>
    <col min="7948" max="7958" width="8.875" style="2" customWidth="1"/>
    <col min="7959" max="8192" width="9" style="2"/>
    <col min="8193" max="8193" width="2" style="2" customWidth="1"/>
    <col min="8194" max="8194" width="42.375" style="2" customWidth="1"/>
    <col min="8195" max="8203" width="0" style="2" hidden="1" customWidth="1"/>
    <col min="8204" max="8214" width="8.875" style="2" customWidth="1"/>
    <col min="8215" max="8448" width="9" style="2"/>
    <col min="8449" max="8449" width="2" style="2" customWidth="1"/>
    <col min="8450" max="8450" width="42.375" style="2" customWidth="1"/>
    <col min="8451" max="8459" width="0" style="2" hidden="1" customWidth="1"/>
    <col min="8460" max="8470" width="8.875" style="2" customWidth="1"/>
    <col min="8471" max="8704" width="9" style="2"/>
    <col min="8705" max="8705" width="2" style="2" customWidth="1"/>
    <col min="8706" max="8706" width="42.375" style="2" customWidth="1"/>
    <col min="8707" max="8715" width="0" style="2" hidden="1" customWidth="1"/>
    <col min="8716" max="8726" width="8.875" style="2" customWidth="1"/>
    <col min="8727" max="8960" width="9" style="2"/>
    <col min="8961" max="8961" width="2" style="2" customWidth="1"/>
    <col min="8962" max="8962" width="42.375" style="2" customWidth="1"/>
    <col min="8963" max="8971" width="0" style="2" hidden="1" customWidth="1"/>
    <col min="8972" max="8982" width="8.875" style="2" customWidth="1"/>
    <col min="8983" max="9216" width="9" style="2"/>
    <col min="9217" max="9217" width="2" style="2" customWidth="1"/>
    <col min="9218" max="9218" width="42.375" style="2" customWidth="1"/>
    <col min="9219" max="9227" width="0" style="2" hidden="1" customWidth="1"/>
    <col min="9228" max="9238" width="8.875" style="2" customWidth="1"/>
    <col min="9239" max="9472" width="9" style="2"/>
    <col min="9473" max="9473" width="2" style="2" customWidth="1"/>
    <col min="9474" max="9474" width="42.375" style="2" customWidth="1"/>
    <col min="9475" max="9483" width="0" style="2" hidden="1" customWidth="1"/>
    <col min="9484" max="9494" width="8.875" style="2" customWidth="1"/>
    <col min="9495" max="9728" width="9" style="2"/>
    <col min="9729" max="9729" width="2" style="2" customWidth="1"/>
    <col min="9730" max="9730" width="42.375" style="2" customWidth="1"/>
    <col min="9731" max="9739" width="0" style="2" hidden="1" customWidth="1"/>
    <col min="9740" max="9750" width="8.875" style="2" customWidth="1"/>
    <col min="9751" max="9984" width="9" style="2"/>
    <col min="9985" max="9985" width="2" style="2" customWidth="1"/>
    <col min="9986" max="9986" width="42.375" style="2" customWidth="1"/>
    <col min="9987" max="9995" width="0" style="2" hidden="1" customWidth="1"/>
    <col min="9996" max="10006" width="8.875" style="2" customWidth="1"/>
    <col min="10007" max="10240" width="9" style="2"/>
    <col min="10241" max="10241" width="2" style="2" customWidth="1"/>
    <col min="10242" max="10242" width="42.375" style="2" customWidth="1"/>
    <col min="10243" max="10251" width="0" style="2" hidden="1" customWidth="1"/>
    <col min="10252" max="10262" width="8.875" style="2" customWidth="1"/>
    <col min="10263" max="10496" width="9" style="2"/>
    <col min="10497" max="10497" width="2" style="2" customWidth="1"/>
    <col min="10498" max="10498" width="42.375" style="2" customWidth="1"/>
    <col min="10499" max="10507" width="0" style="2" hidden="1" customWidth="1"/>
    <col min="10508" max="10518" width="8.875" style="2" customWidth="1"/>
    <col min="10519" max="10752" width="9" style="2"/>
    <col min="10753" max="10753" width="2" style="2" customWidth="1"/>
    <col min="10754" max="10754" width="42.375" style="2" customWidth="1"/>
    <col min="10755" max="10763" width="0" style="2" hidden="1" customWidth="1"/>
    <col min="10764" max="10774" width="8.875" style="2" customWidth="1"/>
    <col min="10775" max="11008" width="9" style="2"/>
    <col min="11009" max="11009" width="2" style="2" customWidth="1"/>
    <col min="11010" max="11010" width="42.375" style="2" customWidth="1"/>
    <col min="11011" max="11019" width="0" style="2" hidden="1" customWidth="1"/>
    <col min="11020" max="11030" width="8.875" style="2" customWidth="1"/>
    <col min="11031" max="11264" width="9" style="2"/>
    <col min="11265" max="11265" width="2" style="2" customWidth="1"/>
    <col min="11266" max="11266" width="42.375" style="2" customWidth="1"/>
    <col min="11267" max="11275" width="0" style="2" hidden="1" customWidth="1"/>
    <col min="11276" max="11286" width="8.875" style="2" customWidth="1"/>
    <col min="11287" max="11520" width="9" style="2"/>
    <col min="11521" max="11521" width="2" style="2" customWidth="1"/>
    <col min="11522" max="11522" width="42.375" style="2" customWidth="1"/>
    <col min="11523" max="11531" width="0" style="2" hidden="1" customWidth="1"/>
    <col min="11532" max="11542" width="8.875" style="2" customWidth="1"/>
    <col min="11543" max="11776" width="9" style="2"/>
    <col min="11777" max="11777" width="2" style="2" customWidth="1"/>
    <col min="11778" max="11778" width="42.375" style="2" customWidth="1"/>
    <col min="11779" max="11787" width="0" style="2" hidden="1" customWidth="1"/>
    <col min="11788" max="11798" width="8.875" style="2" customWidth="1"/>
    <col min="11799" max="12032" width="9" style="2"/>
    <col min="12033" max="12033" width="2" style="2" customWidth="1"/>
    <col min="12034" max="12034" width="42.375" style="2" customWidth="1"/>
    <col min="12035" max="12043" width="0" style="2" hidden="1" customWidth="1"/>
    <col min="12044" max="12054" width="8.875" style="2" customWidth="1"/>
    <col min="12055" max="12288" width="9" style="2"/>
    <col min="12289" max="12289" width="2" style="2" customWidth="1"/>
    <col min="12290" max="12290" width="42.375" style="2" customWidth="1"/>
    <col min="12291" max="12299" width="0" style="2" hidden="1" customWidth="1"/>
    <col min="12300" max="12310" width="8.875" style="2" customWidth="1"/>
    <col min="12311" max="12544" width="9" style="2"/>
    <col min="12545" max="12545" width="2" style="2" customWidth="1"/>
    <col min="12546" max="12546" width="42.375" style="2" customWidth="1"/>
    <col min="12547" max="12555" width="0" style="2" hidden="1" customWidth="1"/>
    <col min="12556" max="12566" width="8.875" style="2" customWidth="1"/>
    <col min="12567" max="12800" width="9" style="2"/>
    <col min="12801" max="12801" width="2" style="2" customWidth="1"/>
    <col min="12802" max="12802" width="42.375" style="2" customWidth="1"/>
    <col min="12803" max="12811" width="0" style="2" hidden="1" customWidth="1"/>
    <col min="12812" max="12822" width="8.875" style="2" customWidth="1"/>
    <col min="12823" max="13056" width="9" style="2"/>
    <col min="13057" max="13057" width="2" style="2" customWidth="1"/>
    <col min="13058" max="13058" width="42.375" style="2" customWidth="1"/>
    <col min="13059" max="13067" width="0" style="2" hidden="1" customWidth="1"/>
    <col min="13068" max="13078" width="8.875" style="2" customWidth="1"/>
    <col min="13079" max="13312" width="9" style="2"/>
    <col min="13313" max="13313" width="2" style="2" customWidth="1"/>
    <col min="13314" max="13314" width="42.375" style="2" customWidth="1"/>
    <col min="13315" max="13323" width="0" style="2" hidden="1" customWidth="1"/>
    <col min="13324" max="13334" width="8.875" style="2" customWidth="1"/>
    <col min="13335" max="13568" width="9" style="2"/>
    <col min="13569" max="13569" width="2" style="2" customWidth="1"/>
    <col min="13570" max="13570" width="42.375" style="2" customWidth="1"/>
    <col min="13571" max="13579" width="0" style="2" hidden="1" customWidth="1"/>
    <col min="13580" max="13590" width="8.875" style="2" customWidth="1"/>
    <col min="13591" max="13824" width="9" style="2"/>
    <col min="13825" max="13825" width="2" style="2" customWidth="1"/>
    <col min="13826" max="13826" width="42.375" style="2" customWidth="1"/>
    <col min="13827" max="13835" width="0" style="2" hidden="1" customWidth="1"/>
    <col min="13836" max="13846" width="8.875" style="2" customWidth="1"/>
    <col min="13847" max="14080" width="9" style="2"/>
    <col min="14081" max="14081" width="2" style="2" customWidth="1"/>
    <col min="14082" max="14082" width="42.375" style="2" customWidth="1"/>
    <col min="14083" max="14091" width="0" style="2" hidden="1" customWidth="1"/>
    <col min="14092" max="14102" width="8.875" style="2" customWidth="1"/>
    <col min="14103" max="14336" width="9" style="2"/>
    <col min="14337" max="14337" width="2" style="2" customWidth="1"/>
    <col min="14338" max="14338" width="42.375" style="2" customWidth="1"/>
    <col min="14339" max="14347" width="0" style="2" hidden="1" customWidth="1"/>
    <col min="14348" max="14358" width="8.875" style="2" customWidth="1"/>
    <col min="14359" max="14592" width="9" style="2"/>
    <col min="14593" max="14593" width="2" style="2" customWidth="1"/>
    <col min="14594" max="14594" width="42.375" style="2" customWidth="1"/>
    <col min="14595" max="14603" width="0" style="2" hidden="1" customWidth="1"/>
    <col min="14604" max="14614" width="8.875" style="2" customWidth="1"/>
    <col min="14615" max="14848" width="9" style="2"/>
    <col min="14849" max="14849" width="2" style="2" customWidth="1"/>
    <col min="14850" max="14850" width="42.375" style="2" customWidth="1"/>
    <col min="14851" max="14859" width="0" style="2" hidden="1" customWidth="1"/>
    <col min="14860" max="14870" width="8.875" style="2" customWidth="1"/>
    <col min="14871" max="15104" width="9" style="2"/>
    <col min="15105" max="15105" width="2" style="2" customWidth="1"/>
    <col min="15106" max="15106" width="42.375" style="2" customWidth="1"/>
    <col min="15107" max="15115" width="0" style="2" hidden="1" customWidth="1"/>
    <col min="15116" max="15126" width="8.875" style="2" customWidth="1"/>
    <col min="15127" max="15360" width="9" style="2"/>
    <col min="15361" max="15361" width="2" style="2" customWidth="1"/>
    <col min="15362" max="15362" width="42.375" style="2" customWidth="1"/>
    <col min="15363" max="15371" width="0" style="2" hidden="1" customWidth="1"/>
    <col min="15372" max="15382" width="8.875" style="2" customWidth="1"/>
    <col min="15383" max="15616" width="9" style="2"/>
    <col min="15617" max="15617" width="2" style="2" customWidth="1"/>
    <col min="15618" max="15618" width="42.375" style="2" customWidth="1"/>
    <col min="15619" max="15627" width="0" style="2" hidden="1" customWidth="1"/>
    <col min="15628" max="15638" width="8.875" style="2" customWidth="1"/>
    <col min="15639" max="15872" width="9" style="2"/>
    <col min="15873" max="15873" width="2" style="2" customWidth="1"/>
    <col min="15874" max="15874" width="42.375" style="2" customWidth="1"/>
    <col min="15875" max="15883" width="0" style="2" hidden="1" customWidth="1"/>
    <col min="15884" max="15894" width="8.875" style="2" customWidth="1"/>
    <col min="15895" max="16128" width="9" style="2"/>
    <col min="16129" max="16129" width="2" style="2" customWidth="1"/>
    <col min="16130" max="16130" width="42.375" style="2" customWidth="1"/>
    <col min="16131" max="16139" width="0" style="2" hidden="1" customWidth="1"/>
    <col min="16140" max="16150" width="8.875" style="2" customWidth="1"/>
    <col min="16151" max="16384" width="9" style="2"/>
  </cols>
  <sheetData>
    <row r="1" spans="1:22" ht="18.75" x14ac:dyDescent="0.2">
      <c r="A1" s="1" t="s">
        <v>94</v>
      </c>
    </row>
    <row r="2" spans="1:22" ht="14.25" thickBot="1" x14ac:dyDescent="0.2">
      <c r="A2" s="26"/>
      <c r="B2" s="26"/>
      <c r="C2" s="26"/>
      <c r="D2" s="26"/>
    </row>
    <row r="3" spans="1:22" s="35" customFormat="1" ht="27.75" thickTop="1" x14ac:dyDescent="0.4">
      <c r="A3" s="104" t="s">
        <v>95</v>
      </c>
      <c r="B3" s="105"/>
      <c r="C3" s="47"/>
      <c r="D3" s="47" t="s">
        <v>72</v>
      </c>
      <c r="E3" s="47" t="s">
        <v>96</v>
      </c>
      <c r="F3" s="47" t="s">
        <v>97</v>
      </c>
      <c r="G3" s="47" t="s">
        <v>98</v>
      </c>
      <c r="H3" s="47" t="s">
        <v>99</v>
      </c>
      <c r="I3" s="47" t="s">
        <v>100</v>
      </c>
      <c r="J3" s="47" t="s">
        <v>101</v>
      </c>
      <c r="K3" s="47" t="s">
        <v>102</v>
      </c>
      <c r="L3" s="48" t="s">
        <v>103</v>
      </c>
      <c r="M3" s="49" t="s">
        <v>104</v>
      </c>
      <c r="N3" s="49" t="s">
        <v>105</v>
      </c>
      <c r="O3" s="48" t="s">
        <v>106</v>
      </c>
      <c r="P3" s="50" t="s">
        <v>107</v>
      </c>
      <c r="Q3" s="48" t="s">
        <v>108</v>
      </c>
      <c r="R3" s="50" t="s">
        <v>109</v>
      </c>
      <c r="S3" s="51" t="s">
        <v>110</v>
      </c>
      <c r="T3" s="50" t="s">
        <v>111</v>
      </c>
      <c r="U3" s="51" t="s">
        <v>112</v>
      </c>
      <c r="V3" s="50" t="s">
        <v>113</v>
      </c>
    </row>
    <row r="4" spans="1:22" x14ac:dyDescent="0.15">
      <c r="A4" s="110" t="s">
        <v>114</v>
      </c>
      <c r="B4" s="111"/>
      <c r="C4" s="3"/>
      <c r="D4" s="14"/>
      <c r="M4" s="44"/>
      <c r="N4" s="44"/>
    </row>
    <row r="5" spans="1:22" x14ac:dyDescent="0.15">
      <c r="A5" s="3"/>
      <c r="B5" s="30"/>
      <c r="C5" s="3"/>
      <c r="D5" s="14"/>
      <c r="M5" s="44"/>
      <c r="N5" s="44"/>
    </row>
    <row r="6" spans="1:22" x14ac:dyDescent="0.15">
      <c r="A6" s="3"/>
      <c r="B6" s="53" t="s">
        <v>115</v>
      </c>
      <c r="C6" s="54" t="s">
        <v>116</v>
      </c>
      <c r="D6" s="14">
        <v>5</v>
      </c>
      <c r="E6" s="14">
        <v>6</v>
      </c>
      <c r="F6" s="14">
        <v>5</v>
      </c>
      <c r="G6" s="14">
        <v>5</v>
      </c>
      <c r="H6" s="14">
        <v>4</v>
      </c>
      <c r="I6" s="14">
        <v>8</v>
      </c>
      <c r="J6" s="14">
        <v>6</v>
      </c>
      <c r="K6" s="14">
        <v>6</v>
      </c>
      <c r="L6" s="14">
        <v>5</v>
      </c>
      <c r="M6" s="41">
        <v>6</v>
      </c>
      <c r="N6" s="41">
        <v>5</v>
      </c>
      <c r="O6" s="14">
        <v>5</v>
      </c>
      <c r="P6" s="14">
        <v>5</v>
      </c>
      <c r="Q6" s="14">
        <v>6</v>
      </c>
      <c r="R6" s="14">
        <v>5</v>
      </c>
      <c r="S6" s="15">
        <v>1</v>
      </c>
      <c r="T6" s="15" t="s">
        <v>46</v>
      </c>
      <c r="U6" s="15" t="s">
        <v>46</v>
      </c>
      <c r="V6" s="15" t="s">
        <v>46</v>
      </c>
    </row>
    <row r="7" spans="1:22" x14ac:dyDescent="0.15">
      <c r="A7" s="3"/>
      <c r="B7" s="53" t="s">
        <v>117</v>
      </c>
      <c r="C7" s="54" t="s">
        <v>118</v>
      </c>
      <c r="D7" s="40">
        <v>4</v>
      </c>
      <c r="E7" s="40">
        <v>4</v>
      </c>
      <c r="F7" s="40">
        <v>5</v>
      </c>
      <c r="G7" s="40">
        <v>4</v>
      </c>
      <c r="H7" s="40">
        <v>4</v>
      </c>
      <c r="I7" s="40">
        <v>7</v>
      </c>
      <c r="J7" s="40">
        <v>8</v>
      </c>
      <c r="K7" s="40">
        <v>6</v>
      </c>
      <c r="L7" s="40">
        <v>4</v>
      </c>
      <c r="M7" s="55">
        <v>4</v>
      </c>
      <c r="N7" s="55">
        <v>6</v>
      </c>
      <c r="O7" s="40">
        <v>4</v>
      </c>
      <c r="P7" s="40">
        <v>5</v>
      </c>
      <c r="Q7" s="40">
        <v>4</v>
      </c>
      <c r="R7" s="40">
        <v>4</v>
      </c>
      <c r="S7" s="15">
        <v>1</v>
      </c>
      <c r="T7" s="15" t="s">
        <v>46</v>
      </c>
      <c r="U7" s="15" t="s">
        <v>46</v>
      </c>
      <c r="V7" s="15" t="s">
        <v>46</v>
      </c>
    </row>
    <row r="8" spans="1:22" x14ac:dyDescent="0.15">
      <c r="A8" s="3"/>
      <c r="B8" s="53" t="s">
        <v>119</v>
      </c>
      <c r="C8" s="54" t="s">
        <v>120</v>
      </c>
      <c r="D8" s="40">
        <v>4</v>
      </c>
      <c r="E8" s="17">
        <v>4</v>
      </c>
      <c r="F8" s="17">
        <v>5</v>
      </c>
      <c r="G8" s="17">
        <v>4</v>
      </c>
      <c r="H8" s="17">
        <v>4</v>
      </c>
      <c r="I8" s="17">
        <v>7</v>
      </c>
      <c r="J8" s="17">
        <v>5</v>
      </c>
      <c r="K8" s="17">
        <v>5</v>
      </c>
      <c r="L8" s="17">
        <v>5</v>
      </c>
      <c r="M8" s="56">
        <v>4</v>
      </c>
      <c r="N8" s="56">
        <v>4</v>
      </c>
      <c r="O8" s="17">
        <v>4</v>
      </c>
      <c r="P8" s="17">
        <v>5</v>
      </c>
      <c r="Q8" s="17">
        <v>4</v>
      </c>
      <c r="R8" s="17">
        <v>5</v>
      </c>
      <c r="S8" s="15">
        <v>1</v>
      </c>
      <c r="T8" s="15" t="s">
        <v>46</v>
      </c>
      <c r="U8" s="15" t="s">
        <v>46</v>
      </c>
      <c r="V8" s="15" t="s">
        <v>46</v>
      </c>
    </row>
    <row r="9" spans="1:22" x14ac:dyDescent="0.15">
      <c r="A9" s="3"/>
      <c r="B9" s="53" t="s">
        <v>121</v>
      </c>
      <c r="C9" s="54" t="s">
        <v>122</v>
      </c>
      <c r="D9" s="14">
        <v>4</v>
      </c>
      <c r="E9" s="14">
        <v>4</v>
      </c>
      <c r="F9" s="14">
        <v>6</v>
      </c>
      <c r="G9" s="14">
        <v>4</v>
      </c>
      <c r="H9" s="14">
        <v>5</v>
      </c>
      <c r="I9" s="14">
        <v>6</v>
      </c>
      <c r="J9" s="14">
        <v>5</v>
      </c>
      <c r="K9" s="14">
        <v>6</v>
      </c>
      <c r="L9" s="14">
        <v>5</v>
      </c>
      <c r="M9" s="41">
        <v>4</v>
      </c>
      <c r="N9" s="41">
        <v>4</v>
      </c>
      <c r="O9" s="14">
        <v>4</v>
      </c>
      <c r="P9" s="14">
        <v>4</v>
      </c>
      <c r="Q9" s="14">
        <v>5</v>
      </c>
      <c r="R9" s="14">
        <v>4</v>
      </c>
      <c r="S9" s="15">
        <v>1</v>
      </c>
      <c r="T9" s="15" t="s">
        <v>46</v>
      </c>
      <c r="U9" s="15" t="s">
        <v>46</v>
      </c>
      <c r="V9" s="15" t="s">
        <v>46</v>
      </c>
    </row>
    <row r="10" spans="1:22" x14ac:dyDescent="0.15">
      <c r="A10" s="3"/>
      <c r="B10" s="53"/>
      <c r="C10" s="35"/>
      <c r="D10" s="14"/>
      <c r="E10" s="14"/>
      <c r="F10" s="14"/>
      <c r="G10" s="14"/>
      <c r="H10" s="14"/>
      <c r="I10" s="14"/>
      <c r="J10" s="14"/>
      <c r="K10" s="14"/>
      <c r="L10" s="14"/>
      <c r="M10" s="41"/>
      <c r="N10" s="41"/>
      <c r="O10" s="14"/>
      <c r="P10" s="14"/>
      <c r="Q10" s="14"/>
      <c r="R10" s="14"/>
      <c r="S10" s="15"/>
      <c r="T10" s="15"/>
      <c r="U10" s="15"/>
      <c r="V10" s="15"/>
    </row>
    <row r="11" spans="1:22" x14ac:dyDescent="0.15">
      <c r="A11" s="3"/>
      <c r="B11" s="53" t="s">
        <v>123</v>
      </c>
      <c r="C11" s="35"/>
      <c r="D11" s="14"/>
      <c r="E11" s="14"/>
      <c r="F11" s="14"/>
      <c r="G11" s="14"/>
      <c r="H11" s="14"/>
      <c r="I11" s="14"/>
      <c r="J11" s="14"/>
      <c r="K11" s="14"/>
      <c r="L11" s="15" t="s">
        <v>124</v>
      </c>
      <c r="M11" s="42" t="s">
        <v>124</v>
      </c>
      <c r="N11" s="42" t="s">
        <v>124</v>
      </c>
      <c r="O11" s="15" t="s">
        <v>124</v>
      </c>
      <c r="P11" s="15" t="s">
        <v>124</v>
      </c>
      <c r="Q11" s="15" t="s">
        <v>46</v>
      </c>
      <c r="R11" s="15" t="s">
        <v>46</v>
      </c>
      <c r="S11" s="15">
        <v>4</v>
      </c>
      <c r="T11" s="14">
        <v>6</v>
      </c>
      <c r="U11" s="15">
        <v>6</v>
      </c>
      <c r="V11" s="14">
        <v>6</v>
      </c>
    </row>
    <row r="12" spans="1:22" x14ac:dyDescent="0.15">
      <c r="A12" s="3"/>
      <c r="B12" s="53" t="s">
        <v>125</v>
      </c>
      <c r="C12" s="35"/>
      <c r="D12" s="14"/>
      <c r="E12" s="14"/>
      <c r="F12" s="14"/>
      <c r="G12" s="14"/>
      <c r="H12" s="14"/>
      <c r="I12" s="14"/>
      <c r="J12" s="14"/>
      <c r="K12" s="14"/>
      <c r="L12" s="15" t="s">
        <v>124</v>
      </c>
      <c r="M12" s="42" t="s">
        <v>124</v>
      </c>
      <c r="N12" s="42" t="s">
        <v>124</v>
      </c>
      <c r="O12" s="15" t="s">
        <v>124</v>
      </c>
      <c r="P12" s="15" t="s">
        <v>124</v>
      </c>
      <c r="Q12" s="15" t="s">
        <v>46</v>
      </c>
      <c r="R12" s="15" t="s">
        <v>46</v>
      </c>
      <c r="S12" s="15">
        <v>3</v>
      </c>
      <c r="T12" s="14">
        <v>6</v>
      </c>
      <c r="U12" s="15">
        <v>6</v>
      </c>
      <c r="V12" s="14">
        <v>5</v>
      </c>
    </row>
    <row r="13" spans="1:22" x14ac:dyDescent="0.15">
      <c r="A13" s="3"/>
      <c r="B13" s="53" t="s">
        <v>126</v>
      </c>
      <c r="C13" s="35"/>
      <c r="D13" s="14"/>
      <c r="E13" s="14"/>
      <c r="F13" s="14"/>
      <c r="G13" s="14"/>
      <c r="H13" s="14"/>
      <c r="I13" s="14"/>
      <c r="J13" s="14"/>
      <c r="K13" s="14"/>
      <c r="L13" s="15" t="s">
        <v>124</v>
      </c>
      <c r="M13" s="42" t="s">
        <v>124</v>
      </c>
      <c r="N13" s="42" t="s">
        <v>124</v>
      </c>
      <c r="O13" s="15" t="s">
        <v>124</v>
      </c>
      <c r="P13" s="15" t="s">
        <v>124</v>
      </c>
      <c r="Q13" s="15" t="s">
        <v>46</v>
      </c>
      <c r="R13" s="15" t="s">
        <v>46</v>
      </c>
      <c r="S13" s="15">
        <v>3</v>
      </c>
      <c r="T13" s="14">
        <v>5</v>
      </c>
      <c r="U13" s="15">
        <v>4</v>
      </c>
      <c r="V13" s="14">
        <v>5</v>
      </c>
    </row>
    <row r="14" spans="1:22" x14ac:dyDescent="0.15">
      <c r="A14" s="3"/>
      <c r="B14" s="53"/>
      <c r="C14" s="35"/>
      <c r="D14" s="14"/>
      <c r="E14" s="14"/>
      <c r="F14" s="14"/>
      <c r="G14" s="14"/>
      <c r="H14" s="14"/>
      <c r="I14" s="14"/>
      <c r="J14" s="14"/>
      <c r="K14" s="14"/>
      <c r="L14" s="15"/>
      <c r="M14" s="42"/>
      <c r="N14" s="42"/>
      <c r="O14" s="15"/>
      <c r="P14" s="15"/>
      <c r="Q14" s="15"/>
      <c r="R14" s="15"/>
      <c r="S14" s="15"/>
      <c r="T14" s="14"/>
      <c r="U14" s="15"/>
      <c r="V14" s="14"/>
    </row>
    <row r="15" spans="1:22" x14ac:dyDescent="0.15">
      <c r="A15" s="112" t="s">
        <v>127</v>
      </c>
      <c r="B15" s="113"/>
      <c r="C15" s="57"/>
      <c r="D15" s="58">
        <v>9</v>
      </c>
      <c r="E15" s="58">
        <v>12</v>
      </c>
      <c r="F15" s="58">
        <v>18</v>
      </c>
      <c r="G15" s="58">
        <v>15</v>
      </c>
      <c r="H15" s="58">
        <v>16</v>
      </c>
      <c r="I15" s="58">
        <v>19</v>
      </c>
      <c r="J15" s="58">
        <v>21</v>
      </c>
      <c r="K15" s="58">
        <v>23</v>
      </c>
      <c r="L15" s="58">
        <v>17</v>
      </c>
      <c r="M15" s="59">
        <v>16</v>
      </c>
      <c r="N15" s="59">
        <v>18</v>
      </c>
      <c r="O15" s="58">
        <v>17</v>
      </c>
      <c r="P15" s="58">
        <v>16</v>
      </c>
      <c r="Q15" s="58">
        <v>18</v>
      </c>
      <c r="R15" s="58">
        <v>17</v>
      </c>
      <c r="S15" s="58">
        <v>15</v>
      </c>
      <c r="T15" s="58">
        <v>16</v>
      </c>
      <c r="U15" s="58">
        <v>13</v>
      </c>
      <c r="V15" s="58">
        <v>15</v>
      </c>
    </row>
    <row r="16" spans="1:22" x14ac:dyDescent="0.15">
      <c r="A16" s="114" t="s">
        <v>128</v>
      </c>
      <c r="B16" s="115"/>
      <c r="C16" s="3"/>
      <c r="D16" s="14"/>
      <c r="M16" s="44"/>
      <c r="N16" s="44"/>
    </row>
    <row r="17" spans="1:22" x14ac:dyDescent="0.15">
      <c r="A17" s="3"/>
      <c r="B17" s="30" t="s">
        <v>129</v>
      </c>
      <c r="C17" s="3"/>
      <c r="D17" s="14">
        <v>2</v>
      </c>
      <c r="E17" s="14">
        <v>2</v>
      </c>
      <c r="F17" s="14">
        <v>4</v>
      </c>
      <c r="G17" s="14">
        <v>4</v>
      </c>
      <c r="H17" s="14">
        <v>4</v>
      </c>
      <c r="I17" s="14">
        <v>4</v>
      </c>
      <c r="J17" s="14">
        <v>4</v>
      </c>
      <c r="K17" s="14">
        <v>4</v>
      </c>
      <c r="L17" s="14">
        <v>4</v>
      </c>
      <c r="M17" s="41">
        <v>4</v>
      </c>
      <c r="N17" s="41">
        <v>5</v>
      </c>
      <c r="O17" s="14">
        <v>4</v>
      </c>
      <c r="P17" s="14">
        <v>4</v>
      </c>
      <c r="Q17" s="14">
        <v>4</v>
      </c>
      <c r="R17" s="14">
        <v>4</v>
      </c>
      <c r="S17" s="14">
        <v>4</v>
      </c>
      <c r="T17" s="14">
        <v>3</v>
      </c>
      <c r="U17" s="14">
        <v>4</v>
      </c>
      <c r="V17" s="14">
        <v>4</v>
      </c>
    </row>
    <row r="18" spans="1:22" x14ac:dyDescent="0.15">
      <c r="B18" s="30" t="s">
        <v>130</v>
      </c>
      <c r="C18" s="3"/>
      <c r="D18" s="15">
        <v>2</v>
      </c>
      <c r="E18" s="2">
        <v>2</v>
      </c>
      <c r="F18" s="36" t="s">
        <v>46</v>
      </c>
      <c r="G18" s="15" t="s">
        <v>124</v>
      </c>
      <c r="H18" s="15" t="s">
        <v>124</v>
      </c>
      <c r="I18" s="15" t="s">
        <v>124</v>
      </c>
      <c r="J18" s="15" t="s">
        <v>124</v>
      </c>
      <c r="K18" s="15" t="s">
        <v>124</v>
      </c>
      <c r="L18" s="15" t="s">
        <v>124</v>
      </c>
      <c r="M18" s="42" t="s">
        <v>124</v>
      </c>
      <c r="N18" s="42" t="s">
        <v>124</v>
      </c>
      <c r="O18" s="15" t="s">
        <v>124</v>
      </c>
      <c r="P18" s="15" t="s">
        <v>124</v>
      </c>
      <c r="Q18" s="15" t="s">
        <v>46</v>
      </c>
      <c r="R18" s="15" t="s">
        <v>46</v>
      </c>
      <c r="S18" s="15" t="s">
        <v>46</v>
      </c>
      <c r="T18" s="15" t="s">
        <v>46</v>
      </c>
      <c r="U18" s="15" t="s">
        <v>46</v>
      </c>
      <c r="V18" s="15" t="s">
        <v>46</v>
      </c>
    </row>
    <row r="19" spans="1:22" x14ac:dyDescent="0.15">
      <c r="B19" s="30" t="s">
        <v>131</v>
      </c>
      <c r="C19" s="3"/>
      <c r="D19" s="15">
        <v>1</v>
      </c>
      <c r="E19" s="15">
        <v>1</v>
      </c>
      <c r="F19" s="2">
        <v>4</v>
      </c>
      <c r="G19" s="15">
        <v>1</v>
      </c>
      <c r="H19" s="15" t="s">
        <v>124</v>
      </c>
      <c r="I19" s="15" t="s">
        <v>124</v>
      </c>
      <c r="J19" s="15" t="s">
        <v>124</v>
      </c>
      <c r="K19" s="15" t="s">
        <v>124</v>
      </c>
      <c r="L19" s="15" t="s">
        <v>124</v>
      </c>
      <c r="M19" s="42" t="s">
        <v>124</v>
      </c>
      <c r="N19" s="42" t="s">
        <v>124</v>
      </c>
      <c r="O19" s="15" t="s">
        <v>124</v>
      </c>
      <c r="P19" s="15" t="s">
        <v>124</v>
      </c>
      <c r="Q19" s="15" t="s">
        <v>46</v>
      </c>
      <c r="R19" s="15" t="s">
        <v>46</v>
      </c>
      <c r="S19" s="15" t="s">
        <v>46</v>
      </c>
      <c r="T19" s="15" t="s">
        <v>46</v>
      </c>
      <c r="U19" s="15" t="s">
        <v>46</v>
      </c>
      <c r="V19" s="15" t="s">
        <v>46</v>
      </c>
    </row>
    <row r="20" spans="1:22" x14ac:dyDescent="0.15">
      <c r="B20" s="30" t="s">
        <v>132</v>
      </c>
      <c r="C20" s="3"/>
      <c r="D20" s="15">
        <v>1</v>
      </c>
      <c r="E20" s="15">
        <v>1</v>
      </c>
      <c r="F20" s="2">
        <v>3</v>
      </c>
      <c r="G20" s="15">
        <v>1</v>
      </c>
      <c r="H20" s="15" t="s">
        <v>124</v>
      </c>
      <c r="I20" s="15" t="s">
        <v>124</v>
      </c>
      <c r="J20" s="15" t="s">
        <v>124</v>
      </c>
      <c r="K20" s="15" t="s">
        <v>124</v>
      </c>
      <c r="L20" s="15" t="s">
        <v>124</v>
      </c>
      <c r="M20" s="42" t="s">
        <v>124</v>
      </c>
      <c r="N20" s="42" t="s">
        <v>124</v>
      </c>
      <c r="O20" s="15" t="s">
        <v>124</v>
      </c>
      <c r="P20" s="15" t="s">
        <v>124</v>
      </c>
      <c r="Q20" s="15" t="s">
        <v>46</v>
      </c>
      <c r="R20" s="15" t="s">
        <v>46</v>
      </c>
      <c r="S20" s="15" t="s">
        <v>46</v>
      </c>
      <c r="T20" s="15" t="s">
        <v>46</v>
      </c>
      <c r="U20" s="15" t="s">
        <v>46</v>
      </c>
      <c r="V20" s="15" t="s">
        <v>46</v>
      </c>
    </row>
    <row r="21" spans="1:22" x14ac:dyDescent="0.15">
      <c r="B21" s="30" t="s">
        <v>133</v>
      </c>
      <c r="C21" s="3"/>
      <c r="D21" s="15" t="s">
        <v>46</v>
      </c>
      <c r="E21" s="15" t="s">
        <v>46</v>
      </c>
      <c r="F21" s="15">
        <v>2</v>
      </c>
      <c r="G21" s="15" t="s">
        <v>124</v>
      </c>
      <c r="H21" s="15" t="s">
        <v>124</v>
      </c>
      <c r="I21" s="15" t="s">
        <v>124</v>
      </c>
      <c r="J21" s="15" t="s">
        <v>124</v>
      </c>
      <c r="K21" s="15" t="s">
        <v>124</v>
      </c>
      <c r="L21" s="15" t="s">
        <v>124</v>
      </c>
      <c r="M21" s="42" t="s">
        <v>124</v>
      </c>
      <c r="N21" s="42" t="s">
        <v>124</v>
      </c>
      <c r="O21" s="15" t="s">
        <v>124</v>
      </c>
      <c r="P21" s="15" t="s">
        <v>124</v>
      </c>
      <c r="Q21" s="15" t="s">
        <v>46</v>
      </c>
      <c r="R21" s="15" t="s">
        <v>46</v>
      </c>
      <c r="S21" s="15" t="s">
        <v>46</v>
      </c>
      <c r="T21" s="15" t="s">
        <v>46</v>
      </c>
      <c r="U21" s="15" t="s">
        <v>46</v>
      </c>
      <c r="V21" s="15" t="s">
        <v>46</v>
      </c>
    </row>
    <row r="22" spans="1:22" x14ac:dyDescent="0.15">
      <c r="B22" s="30" t="s">
        <v>134</v>
      </c>
      <c r="C22" s="3"/>
      <c r="D22" s="15" t="s">
        <v>46</v>
      </c>
      <c r="E22" s="15" t="s">
        <v>46</v>
      </c>
      <c r="F22" s="15">
        <v>2</v>
      </c>
      <c r="G22" s="15">
        <v>1</v>
      </c>
      <c r="H22" s="15" t="s">
        <v>124</v>
      </c>
      <c r="I22" s="15" t="s">
        <v>124</v>
      </c>
      <c r="J22" s="15" t="s">
        <v>124</v>
      </c>
      <c r="K22" s="15" t="s">
        <v>124</v>
      </c>
      <c r="L22" s="15" t="s">
        <v>124</v>
      </c>
      <c r="M22" s="42" t="s">
        <v>124</v>
      </c>
      <c r="N22" s="42" t="s">
        <v>124</v>
      </c>
      <c r="O22" s="15" t="s">
        <v>124</v>
      </c>
      <c r="P22" s="15" t="s">
        <v>124</v>
      </c>
      <c r="Q22" s="15" t="s">
        <v>46</v>
      </c>
      <c r="R22" s="15" t="s">
        <v>46</v>
      </c>
      <c r="S22" s="15" t="s">
        <v>46</v>
      </c>
      <c r="T22" s="15" t="s">
        <v>46</v>
      </c>
      <c r="U22" s="15" t="s">
        <v>46</v>
      </c>
      <c r="V22" s="15" t="s">
        <v>46</v>
      </c>
    </row>
    <row r="23" spans="1:22" x14ac:dyDescent="0.15">
      <c r="B23" s="30" t="s">
        <v>135</v>
      </c>
      <c r="C23" s="3"/>
      <c r="D23" s="15" t="s">
        <v>46</v>
      </c>
      <c r="E23" s="15" t="s">
        <v>46</v>
      </c>
      <c r="F23" s="15" t="s">
        <v>46</v>
      </c>
      <c r="G23" s="15" t="s">
        <v>46</v>
      </c>
      <c r="H23" s="15" t="s">
        <v>46</v>
      </c>
      <c r="I23" s="15">
        <v>4</v>
      </c>
      <c r="J23" s="15">
        <v>6</v>
      </c>
      <c r="K23" s="15">
        <v>5</v>
      </c>
      <c r="L23" s="15">
        <v>4</v>
      </c>
      <c r="M23" s="42">
        <v>4</v>
      </c>
      <c r="N23" s="42">
        <v>4</v>
      </c>
      <c r="O23" s="15">
        <v>4</v>
      </c>
      <c r="P23" s="15">
        <v>4</v>
      </c>
      <c r="Q23" s="15">
        <v>4</v>
      </c>
      <c r="R23" s="15">
        <v>4</v>
      </c>
      <c r="S23" s="15">
        <v>1</v>
      </c>
      <c r="T23" s="15" t="s">
        <v>46</v>
      </c>
      <c r="U23" s="15" t="s">
        <v>46</v>
      </c>
      <c r="V23" s="15" t="s">
        <v>46</v>
      </c>
    </row>
    <row r="24" spans="1:22" x14ac:dyDescent="0.15">
      <c r="B24" s="30" t="s">
        <v>136</v>
      </c>
      <c r="C24" s="3"/>
      <c r="D24" s="15" t="s">
        <v>46</v>
      </c>
      <c r="E24" s="15" t="s">
        <v>46</v>
      </c>
      <c r="F24" s="15" t="s">
        <v>46</v>
      </c>
      <c r="G24" s="15">
        <v>2</v>
      </c>
      <c r="H24" s="2">
        <v>4</v>
      </c>
      <c r="I24" s="2">
        <v>1</v>
      </c>
      <c r="J24" s="15" t="s">
        <v>124</v>
      </c>
      <c r="K24" s="15" t="s">
        <v>124</v>
      </c>
      <c r="L24" s="15" t="s">
        <v>124</v>
      </c>
      <c r="M24" s="42" t="s">
        <v>124</v>
      </c>
      <c r="N24" s="42" t="s">
        <v>124</v>
      </c>
      <c r="O24" s="15" t="s">
        <v>124</v>
      </c>
      <c r="P24" s="15" t="s">
        <v>124</v>
      </c>
      <c r="Q24" s="15" t="s">
        <v>46</v>
      </c>
      <c r="R24" s="15" t="s">
        <v>46</v>
      </c>
      <c r="S24" s="15" t="s">
        <v>46</v>
      </c>
      <c r="T24" s="15" t="s">
        <v>46</v>
      </c>
      <c r="U24" s="15" t="s">
        <v>46</v>
      </c>
      <c r="V24" s="15" t="s">
        <v>46</v>
      </c>
    </row>
    <row r="25" spans="1:22" x14ac:dyDescent="0.15">
      <c r="B25" s="30" t="s">
        <v>137</v>
      </c>
      <c r="C25" s="3"/>
      <c r="D25" s="14">
        <v>1</v>
      </c>
      <c r="E25" s="14">
        <v>1</v>
      </c>
      <c r="F25" s="14">
        <v>1</v>
      </c>
      <c r="G25" s="14">
        <v>1</v>
      </c>
      <c r="H25" s="14">
        <v>1</v>
      </c>
      <c r="I25" s="14">
        <v>1</v>
      </c>
      <c r="J25" s="14">
        <v>1</v>
      </c>
      <c r="K25" s="14">
        <v>1</v>
      </c>
      <c r="L25" s="14">
        <v>1</v>
      </c>
      <c r="M25" s="41">
        <v>1</v>
      </c>
      <c r="N25" s="41">
        <v>1</v>
      </c>
      <c r="O25" s="14">
        <v>1</v>
      </c>
      <c r="P25" s="14">
        <v>1</v>
      </c>
      <c r="Q25" s="14">
        <v>1</v>
      </c>
      <c r="R25" s="14">
        <v>1</v>
      </c>
      <c r="S25" s="14">
        <v>1</v>
      </c>
      <c r="T25" s="14">
        <v>2</v>
      </c>
      <c r="U25" s="14">
        <v>2</v>
      </c>
      <c r="V25" s="14">
        <v>2</v>
      </c>
    </row>
    <row r="26" spans="1:22" x14ac:dyDescent="0.15">
      <c r="A26" s="116" t="s">
        <v>138</v>
      </c>
      <c r="B26" s="117"/>
      <c r="C26" s="61"/>
      <c r="D26" s="62">
        <v>5</v>
      </c>
      <c r="E26" s="63">
        <v>6</v>
      </c>
      <c r="F26" s="63">
        <v>5</v>
      </c>
      <c r="G26" s="63">
        <v>4</v>
      </c>
      <c r="H26" s="63">
        <v>5</v>
      </c>
      <c r="I26" s="63">
        <v>6</v>
      </c>
      <c r="J26" s="63">
        <v>6</v>
      </c>
      <c r="K26" s="63">
        <v>4</v>
      </c>
      <c r="L26" s="63">
        <v>9</v>
      </c>
      <c r="M26" s="64">
        <v>5</v>
      </c>
      <c r="N26" s="64">
        <v>6</v>
      </c>
      <c r="O26" s="63">
        <v>4</v>
      </c>
      <c r="P26" s="63">
        <v>5</v>
      </c>
      <c r="Q26" s="63">
        <v>6</v>
      </c>
      <c r="R26" s="63">
        <v>5</v>
      </c>
      <c r="S26" s="63">
        <v>4</v>
      </c>
      <c r="T26" s="63">
        <v>5</v>
      </c>
      <c r="U26" s="63">
        <v>5</v>
      </c>
      <c r="V26" s="63">
        <v>5</v>
      </c>
    </row>
    <row r="27" spans="1:22" x14ac:dyDescent="0.15">
      <c r="F27" s="36"/>
      <c r="J27" s="36"/>
      <c r="L27" s="36"/>
      <c r="M27" s="36"/>
      <c r="P27" s="36"/>
      <c r="R27" s="36"/>
      <c r="T27" s="36"/>
      <c r="V27" s="36" t="s">
        <v>139</v>
      </c>
    </row>
    <row r="28" spans="1:22" x14ac:dyDescent="0.15">
      <c r="L28" s="2" t="s">
        <v>140</v>
      </c>
    </row>
    <row r="30" spans="1:22" x14ac:dyDescent="0.15">
      <c r="M30" s="15"/>
    </row>
    <row r="31" spans="1:22" x14ac:dyDescent="0.15">
      <c r="N31" s="14"/>
    </row>
  </sheetData>
  <mergeCells count="5">
    <mergeCell ref="A3:B3"/>
    <mergeCell ref="A4:B4"/>
    <mergeCell ref="A15:B15"/>
    <mergeCell ref="A16:B16"/>
    <mergeCell ref="A26:B26"/>
  </mergeCells>
  <phoneticPr fontId="1"/>
  <printOptions horizontalCentered="1"/>
  <pageMargins left="0.70866141732283472" right="0.59" top="1.1100000000000001" bottom="0.74803149606299213" header="0.31496062992125984" footer="0.31496062992125984"/>
  <pageSetup paperSize="9" scale="85" fitToHeight="0" orientation="landscape" r:id="rId1"/>
  <headerFooter alignWithMargins="0"/>
  <colBreaks count="1" manualBreakCount="1">
    <brk id="12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F2274-8D28-4C11-BC97-C2B90441521A}">
  <dimension ref="A1:F31"/>
  <sheetViews>
    <sheetView workbookViewId="0"/>
  </sheetViews>
  <sheetFormatPr defaultRowHeight="13.5" x14ac:dyDescent="0.15"/>
  <cols>
    <col min="1" max="4" width="12.625" style="2" customWidth="1"/>
    <col min="5" max="256" width="9" style="2"/>
    <col min="257" max="260" width="12.625" style="2" customWidth="1"/>
    <col min="261" max="512" width="9" style="2"/>
    <col min="513" max="516" width="12.625" style="2" customWidth="1"/>
    <col min="517" max="768" width="9" style="2"/>
    <col min="769" max="772" width="12.625" style="2" customWidth="1"/>
    <col min="773" max="1024" width="9" style="2"/>
    <col min="1025" max="1028" width="12.625" style="2" customWidth="1"/>
    <col min="1029" max="1280" width="9" style="2"/>
    <col min="1281" max="1284" width="12.625" style="2" customWidth="1"/>
    <col min="1285" max="1536" width="9" style="2"/>
    <col min="1537" max="1540" width="12.625" style="2" customWidth="1"/>
    <col min="1541" max="1792" width="9" style="2"/>
    <col min="1793" max="1796" width="12.625" style="2" customWidth="1"/>
    <col min="1797" max="2048" width="9" style="2"/>
    <col min="2049" max="2052" width="12.625" style="2" customWidth="1"/>
    <col min="2053" max="2304" width="9" style="2"/>
    <col min="2305" max="2308" width="12.625" style="2" customWidth="1"/>
    <col min="2309" max="2560" width="9" style="2"/>
    <col min="2561" max="2564" width="12.625" style="2" customWidth="1"/>
    <col min="2565" max="2816" width="9" style="2"/>
    <col min="2817" max="2820" width="12.625" style="2" customWidth="1"/>
    <col min="2821" max="3072" width="9" style="2"/>
    <col min="3073" max="3076" width="12.625" style="2" customWidth="1"/>
    <col min="3077" max="3328" width="9" style="2"/>
    <col min="3329" max="3332" width="12.625" style="2" customWidth="1"/>
    <col min="3333" max="3584" width="9" style="2"/>
    <col min="3585" max="3588" width="12.625" style="2" customWidth="1"/>
    <col min="3589" max="3840" width="9" style="2"/>
    <col min="3841" max="3844" width="12.625" style="2" customWidth="1"/>
    <col min="3845" max="4096" width="9" style="2"/>
    <col min="4097" max="4100" width="12.625" style="2" customWidth="1"/>
    <col min="4101" max="4352" width="9" style="2"/>
    <col min="4353" max="4356" width="12.625" style="2" customWidth="1"/>
    <col min="4357" max="4608" width="9" style="2"/>
    <col min="4609" max="4612" width="12.625" style="2" customWidth="1"/>
    <col min="4613" max="4864" width="9" style="2"/>
    <col min="4865" max="4868" width="12.625" style="2" customWidth="1"/>
    <col min="4869" max="5120" width="9" style="2"/>
    <col min="5121" max="5124" width="12.625" style="2" customWidth="1"/>
    <col min="5125" max="5376" width="9" style="2"/>
    <col min="5377" max="5380" width="12.625" style="2" customWidth="1"/>
    <col min="5381" max="5632" width="9" style="2"/>
    <col min="5633" max="5636" width="12.625" style="2" customWidth="1"/>
    <col min="5637" max="5888" width="9" style="2"/>
    <col min="5889" max="5892" width="12.625" style="2" customWidth="1"/>
    <col min="5893" max="6144" width="9" style="2"/>
    <col min="6145" max="6148" width="12.625" style="2" customWidth="1"/>
    <col min="6149" max="6400" width="9" style="2"/>
    <col min="6401" max="6404" width="12.625" style="2" customWidth="1"/>
    <col min="6405" max="6656" width="9" style="2"/>
    <col min="6657" max="6660" width="12.625" style="2" customWidth="1"/>
    <col min="6661" max="6912" width="9" style="2"/>
    <col min="6913" max="6916" width="12.625" style="2" customWidth="1"/>
    <col min="6917" max="7168" width="9" style="2"/>
    <col min="7169" max="7172" width="12.625" style="2" customWidth="1"/>
    <col min="7173" max="7424" width="9" style="2"/>
    <col min="7425" max="7428" width="12.625" style="2" customWidth="1"/>
    <col min="7429" max="7680" width="9" style="2"/>
    <col min="7681" max="7684" width="12.625" style="2" customWidth="1"/>
    <col min="7685" max="7936" width="9" style="2"/>
    <col min="7937" max="7940" width="12.625" style="2" customWidth="1"/>
    <col min="7941" max="8192" width="9" style="2"/>
    <col min="8193" max="8196" width="12.625" style="2" customWidth="1"/>
    <col min="8197" max="8448" width="9" style="2"/>
    <col min="8449" max="8452" width="12.625" style="2" customWidth="1"/>
    <col min="8453" max="8704" width="9" style="2"/>
    <col min="8705" max="8708" width="12.625" style="2" customWidth="1"/>
    <col min="8709" max="8960" width="9" style="2"/>
    <col min="8961" max="8964" width="12.625" style="2" customWidth="1"/>
    <col min="8965" max="9216" width="9" style="2"/>
    <col min="9217" max="9220" width="12.625" style="2" customWidth="1"/>
    <col min="9221" max="9472" width="9" style="2"/>
    <col min="9473" max="9476" width="12.625" style="2" customWidth="1"/>
    <col min="9477" max="9728" width="9" style="2"/>
    <col min="9729" max="9732" width="12.625" style="2" customWidth="1"/>
    <col min="9733" max="9984" width="9" style="2"/>
    <col min="9985" max="9988" width="12.625" style="2" customWidth="1"/>
    <col min="9989" max="10240" width="9" style="2"/>
    <col min="10241" max="10244" width="12.625" style="2" customWidth="1"/>
    <col min="10245" max="10496" width="9" style="2"/>
    <col min="10497" max="10500" width="12.625" style="2" customWidth="1"/>
    <col min="10501" max="10752" width="9" style="2"/>
    <col min="10753" max="10756" width="12.625" style="2" customWidth="1"/>
    <col min="10757" max="11008" width="9" style="2"/>
    <col min="11009" max="11012" width="12.625" style="2" customWidth="1"/>
    <col min="11013" max="11264" width="9" style="2"/>
    <col min="11265" max="11268" width="12.625" style="2" customWidth="1"/>
    <col min="11269" max="11520" width="9" style="2"/>
    <col min="11521" max="11524" width="12.625" style="2" customWidth="1"/>
    <col min="11525" max="11776" width="9" style="2"/>
    <col min="11777" max="11780" width="12.625" style="2" customWidth="1"/>
    <col min="11781" max="12032" width="9" style="2"/>
    <col min="12033" max="12036" width="12.625" style="2" customWidth="1"/>
    <col min="12037" max="12288" width="9" style="2"/>
    <col min="12289" max="12292" width="12.625" style="2" customWidth="1"/>
    <col min="12293" max="12544" width="9" style="2"/>
    <col min="12545" max="12548" width="12.625" style="2" customWidth="1"/>
    <col min="12549" max="12800" width="9" style="2"/>
    <col min="12801" max="12804" width="12.625" style="2" customWidth="1"/>
    <col min="12805" max="13056" width="9" style="2"/>
    <col min="13057" max="13060" width="12.625" style="2" customWidth="1"/>
    <col min="13061" max="13312" width="9" style="2"/>
    <col min="13313" max="13316" width="12.625" style="2" customWidth="1"/>
    <col min="13317" max="13568" width="9" style="2"/>
    <col min="13569" max="13572" width="12.625" style="2" customWidth="1"/>
    <col min="13573" max="13824" width="9" style="2"/>
    <col min="13825" max="13828" width="12.625" style="2" customWidth="1"/>
    <col min="13829" max="14080" width="9" style="2"/>
    <col min="14081" max="14084" width="12.625" style="2" customWidth="1"/>
    <col min="14085" max="14336" width="9" style="2"/>
    <col min="14337" max="14340" width="12.625" style="2" customWidth="1"/>
    <col min="14341" max="14592" width="9" style="2"/>
    <col min="14593" max="14596" width="12.625" style="2" customWidth="1"/>
    <col min="14597" max="14848" width="9" style="2"/>
    <col min="14849" max="14852" width="12.625" style="2" customWidth="1"/>
    <col min="14853" max="15104" width="9" style="2"/>
    <col min="15105" max="15108" width="12.625" style="2" customWidth="1"/>
    <col min="15109" max="15360" width="9" style="2"/>
    <col min="15361" max="15364" width="12.625" style="2" customWidth="1"/>
    <col min="15365" max="15616" width="9" style="2"/>
    <col min="15617" max="15620" width="12.625" style="2" customWidth="1"/>
    <col min="15621" max="15872" width="9" style="2"/>
    <col min="15873" max="15876" width="12.625" style="2" customWidth="1"/>
    <col min="15877" max="16128" width="9" style="2"/>
    <col min="16129" max="16132" width="12.625" style="2" customWidth="1"/>
    <col min="16133" max="16384" width="9" style="2"/>
  </cols>
  <sheetData>
    <row r="1" spans="1:4" ht="18.75" x14ac:dyDescent="0.2">
      <c r="A1" s="1" t="s">
        <v>141</v>
      </c>
    </row>
    <row r="2" spans="1:4" x14ac:dyDescent="0.15">
      <c r="D2" s="36"/>
    </row>
    <row r="3" spans="1:4" ht="14.25" thickBot="1" x14ac:dyDescent="0.2">
      <c r="D3" s="36" t="s">
        <v>142</v>
      </c>
    </row>
    <row r="4" spans="1:4" ht="14.25" thickTop="1" x14ac:dyDescent="0.15">
      <c r="A4" s="118" t="s">
        <v>143</v>
      </c>
      <c r="B4" s="103" t="s">
        <v>144</v>
      </c>
      <c r="C4" s="104"/>
      <c r="D4" s="104"/>
    </row>
    <row r="5" spans="1:4" x14ac:dyDescent="0.15">
      <c r="A5" s="119"/>
      <c r="B5" s="65" t="s">
        <v>145</v>
      </c>
      <c r="C5" s="65" t="s">
        <v>146</v>
      </c>
      <c r="D5" s="66" t="s">
        <v>147</v>
      </c>
    </row>
    <row r="6" spans="1:4" x14ac:dyDescent="0.15">
      <c r="A6" s="39" t="s">
        <v>72</v>
      </c>
      <c r="B6" s="14">
        <v>118543</v>
      </c>
      <c r="C6" s="14">
        <v>57094</v>
      </c>
      <c r="D6" s="14">
        <v>61449</v>
      </c>
    </row>
    <row r="7" spans="1:4" x14ac:dyDescent="0.15">
      <c r="A7" s="39" t="s">
        <v>73</v>
      </c>
      <c r="B7" s="14">
        <v>128100</v>
      </c>
      <c r="C7" s="14">
        <v>61749</v>
      </c>
      <c r="D7" s="14">
        <v>66351</v>
      </c>
    </row>
    <row r="8" spans="1:4" x14ac:dyDescent="0.15">
      <c r="A8" s="39" t="s">
        <v>74</v>
      </c>
      <c r="B8" s="13">
        <v>128475</v>
      </c>
      <c r="C8" s="15">
        <v>62013</v>
      </c>
      <c r="D8" s="15">
        <v>66462</v>
      </c>
    </row>
    <row r="9" spans="1:4" x14ac:dyDescent="0.15">
      <c r="A9" s="39" t="s">
        <v>76</v>
      </c>
      <c r="B9" s="14">
        <v>128711</v>
      </c>
      <c r="C9" s="14">
        <v>62142</v>
      </c>
      <c r="D9" s="14">
        <v>66569</v>
      </c>
    </row>
    <row r="10" spans="1:4" x14ac:dyDescent="0.15">
      <c r="A10" s="39" t="s">
        <v>77</v>
      </c>
      <c r="B10" s="13">
        <v>128686</v>
      </c>
      <c r="C10" s="15">
        <v>62180</v>
      </c>
      <c r="D10" s="15">
        <v>66506</v>
      </c>
    </row>
    <row r="11" spans="1:4" x14ac:dyDescent="0.15">
      <c r="A11" s="39" t="s">
        <v>148</v>
      </c>
      <c r="B11" s="13">
        <v>128494</v>
      </c>
      <c r="C11" s="15">
        <v>62042</v>
      </c>
      <c r="D11" s="15">
        <v>66452</v>
      </c>
    </row>
    <row r="12" spans="1:4" x14ac:dyDescent="0.15">
      <c r="A12" s="39" t="s">
        <v>79</v>
      </c>
      <c r="B12" s="13">
        <v>128703</v>
      </c>
      <c r="C12" s="15">
        <v>62177</v>
      </c>
      <c r="D12" s="15">
        <v>66526</v>
      </c>
    </row>
    <row r="13" spans="1:4" x14ac:dyDescent="0.15">
      <c r="A13" s="39" t="s">
        <v>80</v>
      </c>
      <c r="B13" s="13">
        <v>129088</v>
      </c>
      <c r="C13" s="15">
        <v>62374</v>
      </c>
      <c r="D13" s="15">
        <v>66714</v>
      </c>
    </row>
    <row r="14" spans="1:4" x14ac:dyDescent="0.15">
      <c r="A14" s="39" t="s">
        <v>81</v>
      </c>
      <c r="B14" s="13">
        <v>129088</v>
      </c>
      <c r="C14" s="15">
        <v>62374</v>
      </c>
      <c r="D14" s="15">
        <v>66714</v>
      </c>
    </row>
    <row r="15" spans="1:4" x14ac:dyDescent="0.15">
      <c r="A15" s="39" t="s">
        <v>149</v>
      </c>
      <c r="B15" s="13">
        <f>SUM(C15:D15)</f>
        <v>129099</v>
      </c>
      <c r="C15" s="15">
        <v>62381</v>
      </c>
      <c r="D15" s="15">
        <v>66718</v>
      </c>
    </row>
    <row r="16" spans="1:4" x14ac:dyDescent="0.15">
      <c r="A16" s="39" t="s">
        <v>83</v>
      </c>
      <c r="B16" s="13">
        <v>128958</v>
      </c>
      <c r="C16" s="15">
        <v>62297</v>
      </c>
      <c r="D16" s="15">
        <v>66661</v>
      </c>
    </row>
    <row r="17" spans="1:6" x14ac:dyDescent="0.15">
      <c r="A17" s="39" t="s">
        <v>84</v>
      </c>
      <c r="B17" s="13">
        <v>128993</v>
      </c>
      <c r="C17" s="15">
        <v>62328</v>
      </c>
      <c r="D17" s="15">
        <v>66665</v>
      </c>
    </row>
    <row r="18" spans="1:6" x14ac:dyDescent="0.15">
      <c r="A18" s="39" t="s">
        <v>85</v>
      </c>
      <c r="B18" s="13">
        <v>131910</v>
      </c>
      <c r="C18" s="15">
        <v>63752</v>
      </c>
      <c r="D18" s="15">
        <v>68158</v>
      </c>
    </row>
    <row r="19" spans="1:6" x14ac:dyDescent="0.15">
      <c r="A19" s="39" t="s">
        <v>86</v>
      </c>
      <c r="B19" s="13">
        <v>131886</v>
      </c>
      <c r="C19" s="15">
        <v>63672</v>
      </c>
      <c r="D19" s="15">
        <v>68214</v>
      </c>
    </row>
    <row r="20" spans="1:6" x14ac:dyDescent="0.15">
      <c r="A20" s="39" t="s">
        <v>87</v>
      </c>
      <c r="B20" s="13">
        <v>131653</v>
      </c>
      <c r="C20" s="15">
        <v>63554</v>
      </c>
      <c r="D20" s="15">
        <v>68099</v>
      </c>
    </row>
    <row r="21" spans="1:6" x14ac:dyDescent="0.15">
      <c r="A21" s="39" t="s">
        <v>88</v>
      </c>
      <c r="B21" s="13">
        <v>131254</v>
      </c>
      <c r="C21" s="15">
        <v>63381</v>
      </c>
      <c r="D21" s="15">
        <v>67873</v>
      </c>
    </row>
    <row r="22" spans="1:6" x14ac:dyDescent="0.15">
      <c r="A22" s="39" t="s">
        <v>150</v>
      </c>
      <c r="B22" s="13">
        <v>130980</v>
      </c>
      <c r="C22" s="15">
        <v>63281</v>
      </c>
      <c r="D22" s="15">
        <v>67699</v>
      </c>
    </row>
    <row r="23" spans="1:6" x14ac:dyDescent="0.15">
      <c r="A23" s="39" t="s">
        <v>151</v>
      </c>
      <c r="B23" s="13">
        <v>130849</v>
      </c>
      <c r="C23" s="15">
        <v>63290</v>
      </c>
      <c r="D23" s="15">
        <v>67559</v>
      </c>
    </row>
    <row r="24" spans="1:6" x14ac:dyDescent="0.15">
      <c r="A24" s="39" t="s">
        <v>152</v>
      </c>
      <c r="B24" s="13">
        <v>130373</v>
      </c>
      <c r="C24" s="15">
        <v>63088</v>
      </c>
      <c r="D24" s="15">
        <v>67285</v>
      </c>
    </row>
    <row r="25" spans="1:6" x14ac:dyDescent="0.15">
      <c r="A25" s="39" t="s">
        <v>153</v>
      </c>
      <c r="B25" s="13">
        <v>129622</v>
      </c>
      <c r="C25" s="15">
        <v>62697</v>
      </c>
      <c r="D25" s="15">
        <v>66925</v>
      </c>
    </row>
    <row r="26" spans="1:6" x14ac:dyDescent="0.15">
      <c r="A26" s="39"/>
      <c r="B26" s="67"/>
      <c r="C26" s="33"/>
      <c r="D26" s="33"/>
      <c r="F26" s="14"/>
    </row>
    <row r="27" spans="1:6" x14ac:dyDescent="0.15">
      <c r="A27" s="68" t="s">
        <v>154</v>
      </c>
    </row>
    <row r="29" spans="1:6" x14ac:dyDescent="0.15">
      <c r="D29" s="36" t="s">
        <v>155</v>
      </c>
    </row>
    <row r="30" spans="1:6" x14ac:dyDescent="0.15">
      <c r="B30" s="14"/>
    </row>
    <row r="31" spans="1:6" x14ac:dyDescent="0.15">
      <c r="C31" s="14"/>
    </row>
  </sheetData>
  <mergeCells count="2">
    <mergeCell ref="A4:A5"/>
    <mergeCell ref="B4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FC59A-05D4-4377-976D-9648AB7703FB}">
  <sheetPr>
    <pageSetUpPr fitToPage="1"/>
  </sheetPr>
  <dimension ref="A1:AK49"/>
  <sheetViews>
    <sheetView view="pageBreakPreview" zoomScaleNormal="100" zoomScaleSheetLayoutView="100" workbookViewId="0">
      <pane xSplit="1" topLeftCell="B1" activePane="topRight" state="frozen"/>
      <selection pane="topRight"/>
    </sheetView>
  </sheetViews>
  <sheetFormatPr defaultRowHeight="13.5" customHeight="1" x14ac:dyDescent="0.15"/>
  <cols>
    <col min="1" max="1" width="14" style="2" customWidth="1"/>
    <col min="2" max="13" width="10.375" style="2" hidden="1" customWidth="1"/>
    <col min="14" max="37" width="10.375" style="2" customWidth="1"/>
    <col min="38" max="256" width="9" style="2"/>
    <col min="257" max="257" width="14" style="2" customWidth="1"/>
    <col min="258" max="269" width="0" style="2" hidden="1" customWidth="1"/>
    <col min="270" max="293" width="10.375" style="2" customWidth="1"/>
    <col min="294" max="512" width="9" style="2"/>
    <col min="513" max="513" width="14" style="2" customWidth="1"/>
    <col min="514" max="525" width="0" style="2" hidden="1" customWidth="1"/>
    <col min="526" max="549" width="10.375" style="2" customWidth="1"/>
    <col min="550" max="768" width="9" style="2"/>
    <col min="769" max="769" width="14" style="2" customWidth="1"/>
    <col min="770" max="781" width="0" style="2" hidden="1" customWidth="1"/>
    <col min="782" max="805" width="10.375" style="2" customWidth="1"/>
    <col min="806" max="1024" width="9" style="2"/>
    <col min="1025" max="1025" width="14" style="2" customWidth="1"/>
    <col min="1026" max="1037" width="0" style="2" hidden="1" customWidth="1"/>
    <col min="1038" max="1061" width="10.375" style="2" customWidth="1"/>
    <col min="1062" max="1280" width="9" style="2"/>
    <col min="1281" max="1281" width="14" style="2" customWidth="1"/>
    <col min="1282" max="1293" width="0" style="2" hidden="1" customWidth="1"/>
    <col min="1294" max="1317" width="10.375" style="2" customWidth="1"/>
    <col min="1318" max="1536" width="9" style="2"/>
    <col min="1537" max="1537" width="14" style="2" customWidth="1"/>
    <col min="1538" max="1549" width="0" style="2" hidden="1" customWidth="1"/>
    <col min="1550" max="1573" width="10.375" style="2" customWidth="1"/>
    <col min="1574" max="1792" width="9" style="2"/>
    <col min="1793" max="1793" width="14" style="2" customWidth="1"/>
    <col min="1794" max="1805" width="0" style="2" hidden="1" customWidth="1"/>
    <col min="1806" max="1829" width="10.375" style="2" customWidth="1"/>
    <col min="1830" max="2048" width="9" style="2"/>
    <col min="2049" max="2049" width="14" style="2" customWidth="1"/>
    <col min="2050" max="2061" width="0" style="2" hidden="1" customWidth="1"/>
    <col min="2062" max="2085" width="10.375" style="2" customWidth="1"/>
    <col min="2086" max="2304" width="9" style="2"/>
    <col min="2305" max="2305" width="14" style="2" customWidth="1"/>
    <col min="2306" max="2317" width="0" style="2" hidden="1" customWidth="1"/>
    <col min="2318" max="2341" width="10.375" style="2" customWidth="1"/>
    <col min="2342" max="2560" width="9" style="2"/>
    <col min="2561" max="2561" width="14" style="2" customWidth="1"/>
    <col min="2562" max="2573" width="0" style="2" hidden="1" customWidth="1"/>
    <col min="2574" max="2597" width="10.375" style="2" customWidth="1"/>
    <col min="2598" max="2816" width="9" style="2"/>
    <col min="2817" max="2817" width="14" style="2" customWidth="1"/>
    <col min="2818" max="2829" width="0" style="2" hidden="1" customWidth="1"/>
    <col min="2830" max="2853" width="10.375" style="2" customWidth="1"/>
    <col min="2854" max="3072" width="9" style="2"/>
    <col min="3073" max="3073" width="14" style="2" customWidth="1"/>
    <col min="3074" max="3085" width="0" style="2" hidden="1" customWidth="1"/>
    <col min="3086" max="3109" width="10.375" style="2" customWidth="1"/>
    <col min="3110" max="3328" width="9" style="2"/>
    <col min="3329" max="3329" width="14" style="2" customWidth="1"/>
    <col min="3330" max="3341" width="0" style="2" hidden="1" customWidth="1"/>
    <col min="3342" max="3365" width="10.375" style="2" customWidth="1"/>
    <col min="3366" max="3584" width="9" style="2"/>
    <col min="3585" max="3585" width="14" style="2" customWidth="1"/>
    <col min="3586" max="3597" width="0" style="2" hidden="1" customWidth="1"/>
    <col min="3598" max="3621" width="10.375" style="2" customWidth="1"/>
    <col min="3622" max="3840" width="9" style="2"/>
    <col min="3841" max="3841" width="14" style="2" customWidth="1"/>
    <col min="3842" max="3853" width="0" style="2" hidden="1" customWidth="1"/>
    <col min="3854" max="3877" width="10.375" style="2" customWidth="1"/>
    <col min="3878" max="4096" width="9" style="2"/>
    <col min="4097" max="4097" width="14" style="2" customWidth="1"/>
    <col min="4098" max="4109" width="0" style="2" hidden="1" customWidth="1"/>
    <col min="4110" max="4133" width="10.375" style="2" customWidth="1"/>
    <col min="4134" max="4352" width="9" style="2"/>
    <col min="4353" max="4353" width="14" style="2" customWidth="1"/>
    <col min="4354" max="4365" width="0" style="2" hidden="1" customWidth="1"/>
    <col min="4366" max="4389" width="10.375" style="2" customWidth="1"/>
    <col min="4390" max="4608" width="9" style="2"/>
    <col min="4609" max="4609" width="14" style="2" customWidth="1"/>
    <col min="4610" max="4621" width="0" style="2" hidden="1" customWidth="1"/>
    <col min="4622" max="4645" width="10.375" style="2" customWidth="1"/>
    <col min="4646" max="4864" width="9" style="2"/>
    <col min="4865" max="4865" width="14" style="2" customWidth="1"/>
    <col min="4866" max="4877" width="0" style="2" hidden="1" customWidth="1"/>
    <col min="4878" max="4901" width="10.375" style="2" customWidth="1"/>
    <col min="4902" max="5120" width="9" style="2"/>
    <col min="5121" max="5121" width="14" style="2" customWidth="1"/>
    <col min="5122" max="5133" width="0" style="2" hidden="1" customWidth="1"/>
    <col min="5134" max="5157" width="10.375" style="2" customWidth="1"/>
    <col min="5158" max="5376" width="9" style="2"/>
    <col min="5377" max="5377" width="14" style="2" customWidth="1"/>
    <col min="5378" max="5389" width="0" style="2" hidden="1" customWidth="1"/>
    <col min="5390" max="5413" width="10.375" style="2" customWidth="1"/>
    <col min="5414" max="5632" width="9" style="2"/>
    <col min="5633" max="5633" width="14" style="2" customWidth="1"/>
    <col min="5634" max="5645" width="0" style="2" hidden="1" customWidth="1"/>
    <col min="5646" max="5669" width="10.375" style="2" customWidth="1"/>
    <col min="5670" max="5888" width="9" style="2"/>
    <col min="5889" max="5889" width="14" style="2" customWidth="1"/>
    <col min="5890" max="5901" width="0" style="2" hidden="1" customWidth="1"/>
    <col min="5902" max="5925" width="10.375" style="2" customWidth="1"/>
    <col min="5926" max="6144" width="9" style="2"/>
    <col min="6145" max="6145" width="14" style="2" customWidth="1"/>
    <col min="6146" max="6157" width="0" style="2" hidden="1" customWidth="1"/>
    <col min="6158" max="6181" width="10.375" style="2" customWidth="1"/>
    <col min="6182" max="6400" width="9" style="2"/>
    <col min="6401" max="6401" width="14" style="2" customWidth="1"/>
    <col min="6402" max="6413" width="0" style="2" hidden="1" customWidth="1"/>
    <col min="6414" max="6437" width="10.375" style="2" customWidth="1"/>
    <col min="6438" max="6656" width="9" style="2"/>
    <col min="6657" max="6657" width="14" style="2" customWidth="1"/>
    <col min="6658" max="6669" width="0" style="2" hidden="1" customWidth="1"/>
    <col min="6670" max="6693" width="10.375" style="2" customWidth="1"/>
    <col min="6694" max="6912" width="9" style="2"/>
    <col min="6913" max="6913" width="14" style="2" customWidth="1"/>
    <col min="6914" max="6925" width="0" style="2" hidden="1" customWidth="1"/>
    <col min="6926" max="6949" width="10.375" style="2" customWidth="1"/>
    <col min="6950" max="7168" width="9" style="2"/>
    <col min="7169" max="7169" width="14" style="2" customWidth="1"/>
    <col min="7170" max="7181" width="0" style="2" hidden="1" customWidth="1"/>
    <col min="7182" max="7205" width="10.375" style="2" customWidth="1"/>
    <col min="7206" max="7424" width="9" style="2"/>
    <col min="7425" max="7425" width="14" style="2" customWidth="1"/>
    <col min="7426" max="7437" width="0" style="2" hidden="1" customWidth="1"/>
    <col min="7438" max="7461" width="10.375" style="2" customWidth="1"/>
    <col min="7462" max="7680" width="9" style="2"/>
    <col min="7681" max="7681" width="14" style="2" customWidth="1"/>
    <col min="7682" max="7693" width="0" style="2" hidden="1" customWidth="1"/>
    <col min="7694" max="7717" width="10.375" style="2" customWidth="1"/>
    <col min="7718" max="7936" width="9" style="2"/>
    <col min="7937" max="7937" width="14" style="2" customWidth="1"/>
    <col min="7938" max="7949" width="0" style="2" hidden="1" customWidth="1"/>
    <col min="7950" max="7973" width="10.375" style="2" customWidth="1"/>
    <col min="7974" max="8192" width="9" style="2"/>
    <col min="8193" max="8193" width="14" style="2" customWidth="1"/>
    <col min="8194" max="8205" width="0" style="2" hidden="1" customWidth="1"/>
    <col min="8206" max="8229" width="10.375" style="2" customWidth="1"/>
    <col min="8230" max="8448" width="9" style="2"/>
    <col min="8449" max="8449" width="14" style="2" customWidth="1"/>
    <col min="8450" max="8461" width="0" style="2" hidden="1" customWidth="1"/>
    <col min="8462" max="8485" width="10.375" style="2" customWidth="1"/>
    <col min="8486" max="8704" width="9" style="2"/>
    <col min="8705" max="8705" width="14" style="2" customWidth="1"/>
    <col min="8706" max="8717" width="0" style="2" hidden="1" customWidth="1"/>
    <col min="8718" max="8741" width="10.375" style="2" customWidth="1"/>
    <col min="8742" max="8960" width="9" style="2"/>
    <col min="8961" max="8961" width="14" style="2" customWidth="1"/>
    <col min="8962" max="8973" width="0" style="2" hidden="1" customWidth="1"/>
    <col min="8974" max="8997" width="10.375" style="2" customWidth="1"/>
    <col min="8998" max="9216" width="9" style="2"/>
    <col min="9217" max="9217" width="14" style="2" customWidth="1"/>
    <col min="9218" max="9229" width="0" style="2" hidden="1" customWidth="1"/>
    <col min="9230" max="9253" width="10.375" style="2" customWidth="1"/>
    <col min="9254" max="9472" width="9" style="2"/>
    <col min="9473" max="9473" width="14" style="2" customWidth="1"/>
    <col min="9474" max="9485" width="0" style="2" hidden="1" customWidth="1"/>
    <col min="9486" max="9509" width="10.375" style="2" customWidth="1"/>
    <col min="9510" max="9728" width="9" style="2"/>
    <col min="9729" max="9729" width="14" style="2" customWidth="1"/>
    <col min="9730" max="9741" width="0" style="2" hidden="1" customWidth="1"/>
    <col min="9742" max="9765" width="10.375" style="2" customWidth="1"/>
    <col min="9766" max="9984" width="9" style="2"/>
    <col min="9985" max="9985" width="14" style="2" customWidth="1"/>
    <col min="9986" max="9997" width="0" style="2" hidden="1" customWidth="1"/>
    <col min="9998" max="10021" width="10.375" style="2" customWidth="1"/>
    <col min="10022" max="10240" width="9" style="2"/>
    <col min="10241" max="10241" width="14" style="2" customWidth="1"/>
    <col min="10242" max="10253" width="0" style="2" hidden="1" customWidth="1"/>
    <col min="10254" max="10277" width="10.375" style="2" customWidth="1"/>
    <col min="10278" max="10496" width="9" style="2"/>
    <col min="10497" max="10497" width="14" style="2" customWidth="1"/>
    <col min="10498" max="10509" width="0" style="2" hidden="1" customWidth="1"/>
    <col min="10510" max="10533" width="10.375" style="2" customWidth="1"/>
    <col min="10534" max="10752" width="9" style="2"/>
    <col min="10753" max="10753" width="14" style="2" customWidth="1"/>
    <col min="10754" max="10765" width="0" style="2" hidden="1" customWidth="1"/>
    <col min="10766" max="10789" width="10.375" style="2" customWidth="1"/>
    <col min="10790" max="11008" width="9" style="2"/>
    <col min="11009" max="11009" width="14" style="2" customWidth="1"/>
    <col min="11010" max="11021" width="0" style="2" hidden="1" customWidth="1"/>
    <col min="11022" max="11045" width="10.375" style="2" customWidth="1"/>
    <col min="11046" max="11264" width="9" style="2"/>
    <col min="11265" max="11265" width="14" style="2" customWidth="1"/>
    <col min="11266" max="11277" width="0" style="2" hidden="1" customWidth="1"/>
    <col min="11278" max="11301" width="10.375" style="2" customWidth="1"/>
    <col min="11302" max="11520" width="9" style="2"/>
    <col min="11521" max="11521" width="14" style="2" customWidth="1"/>
    <col min="11522" max="11533" width="0" style="2" hidden="1" customWidth="1"/>
    <col min="11534" max="11557" width="10.375" style="2" customWidth="1"/>
    <col min="11558" max="11776" width="9" style="2"/>
    <col min="11777" max="11777" width="14" style="2" customWidth="1"/>
    <col min="11778" max="11789" width="0" style="2" hidden="1" customWidth="1"/>
    <col min="11790" max="11813" width="10.375" style="2" customWidth="1"/>
    <col min="11814" max="12032" width="9" style="2"/>
    <col min="12033" max="12033" width="14" style="2" customWidth="1"/>
    <col min="12034" max="12045" width="0" style="2" hidden="1" customWidth="1"/>
    <col min="12046" max="12069" width="10.375" style="2" customWidth="1"/>
    <col min="12070" max="12288" width="9" style="2"/>
    <col min="12289" max="12289" width="14" style="2" customWidth="1"/>
    <col min="12290" max="12301" width="0" style="2" hidden="1" customWidth="1"/>
    <col min="12302" max="12325" width="10.375" style="2" customWidth="1"/>
    <col min="12326" max="12544" width="9" style="2"/>
    <col min="12545" max="12545" width="14" style="2" customWidth="1"/>
    <col min="12546" max="12557" width="0" style="2" hidden="1" customWidth="1"/>
    <col min="12558" max="12581" width="10.375" style="2" customWidth="1"/>
    <col min="12582" max="12800" width="9" style="2"/>
    <col min="12801" max="12801" width="14" style="2" customWidth="1"/>
    <col min="12802" max="12813" width="0" style="2" hidden="1" customWidth="1"/>
    <col min="12814" max="12837" width="10.375" style="2" customWidth="1"/>
    <col min="12838" max="13056" width="9" style="2"/>
    <col min="13057" max="13057" width="14" style="2" customWidth="1"/>
    <col min="13058" max="13069" width="0" style="2" hidden="1" customWidth="1"/>
    <col min="13070" max="13093" width="10.375" style="2" customWidth="1"/>
    <col min="13094" max="13312" width="9" style="2"/>
    <col min="13313" max="13313" width="14" style="2" customWidth="1"/>
    <col min="13314" max="13325" width="0" style="2" hidden="1" customWidth="1"/>
    <col min="13326" max="13349" width="10.375" style="2" customWidth="1"/>
    <col min="13350" max="13568" width="9" style="2"/>
    <col min="13569" max="13569" width="14" style="2" customWidth="1"/>
    <col min="13570" max="13581" width="0" style="2" hidden="1" customWidth="1"/>
    <col min="13582" max="13605" width="10.375" style="2" customWidth="1"/>
    <col min="13606" max="13824" width="9" style="2"/>
    <col min="13825" max="13825" width="14" style="2" customWidth="1"/>
    <col min="13826" max="13837" width="0" style="2" hidden="1" customWidth="1"/>
    <col min="13838" max="13861" width="10.375" style="2" customWidth="1"/>
    <col min="13862" max="14080" width="9" style="2"/>
    <col min="14081" max="14081" width="14" style="2" customWidth="1"/>
    <col min="14082" max="14093" width="0" style="2" hidden="1" customWidth="1"/>
    <col min="14094" max="14117" width="10.375" style="2" customWidth="1"/>
    <col min="14118" max="14336" width="9" style="2"/>
    <col min="14337" max="14337" width="14" style="2" customWidth="1"/>
    <col min="14338" max="14349" width="0" style="2" hidden="1" customWidth="1"/>
    <col min="14350" max="14373" width="10.375" style="2" customWidth="1"/>
    <col min="14374" max="14592" width="9" style="2"/>
    <col min="14593" max="14593" width="14" style="2" customWidth="1"/>
    <col min="14594" max="14605" width="0" style="2" hidden="1" customWidth="1"/>
    <col min="14606" max="14629" width="10.375" style="2" customWidth="1"/>
    <col min="14630" max="14848" width="9" style="2"/>
    <col min="14849" max="14849" width="14" style="2" customWidth="1"/>
    <col min="14850" max="14861" width="0" style="2" hidden="1" customWidth="1"/>
    <col min="14862" max="14885" width="10.375" style="2" customWidth="1"/>
    <col min="14886" max="15104" width="9" style="2"/>
    <col min="15105" max="15105" width="14" style="2" customWidth="1"/>
    <col min="15106" max="15117" width="0" style="2" hidden="1" customWidth="1"/>
    <col min="15118" max="15141" width="10.375" style="2" customWidth="1"/>
    <col min="15142" max="15360" width="9" style="2"/>
    <col min="15361" max="15361" width="14" style="2" customWidth="1"/>
    <col min="15362" max="15373" width="0" style="2" hidden="1" customWidth="1"/>
    <col min="15374" max="15397" width="10.375" style="2" customWidth="1"/>
    <col min="15398" max="15616" width="9" style="2"/>
    <col min="15617" max="15617" width="14" style="2" customWidth="1"/>
    <col min="15618" max="15629" width="0" style="2" hidden="1" customWidth="1"/>
    <col min="15630" max="15653" width="10.375" style="2" customWidth="1"/>
    <col min="15654" max="15872" width="9" style="2"/>
    <col min="15873" max="15873" width="14" style="2" customWidth="1"/>
    <col min="15874" max="15885" width="0" style="2" hidden="1" customWidth="1"/>
    <col min="15886" max="15909" width="10.375" style="2" customWidth="1"/>
    <col min="15910" max="16128" width="9" style="2"/>
    <col min="16129" max="16129" width="14" style="2" customWidth="1"/>
    <col min="16130" max="16141" width="0" style="2" hidden="1" customWidth="1"/>
    <col min="16142" max="16165" width="10.375" style="2" customWidth="1"/>
    <col min="16166" max="16384" width="9" style="2"/>
  </cols>
  <sheetData>
    <row r="1" spans="1:37" ht="20.100000000000001" customHeight="1" x14ac:dyDescent="0.15">
      <c r="A1" s="69" t="s">
        <v>156</v>
      </c>
    </row>
    <row r="2" spans="1:37" ht="13.5" customHeight="1" thickBot="1" x14ac:dyDescent="0.2">
      <c r="D2" s="70"/>
      <c r="G2" s="70"/>
      <c r="J2" s="70"/>
      <c r="M2" s="70"/>
      <c r="P2" s="70"/>
      <c r="S2" s="70"/>
      <c r="V2" s="70"/>
      <c r="Y2" s="70"/>
      <c r="AB2" s="70"/>
      <c r="AE2" s="70"/>
      <c r="AH2" s="70"/>
      <c r="AK2" s="70"/>
    </row>
    <row r="3" spans="1:37" ht="13.5" customHeight="1" thickTop="1" x14ac:dyDescent="0.15">
      <c r="A3" s="120" t="s">
        <v>157</v>
      </c>
      <c r="B3" s="103" t="s">
        <v>158</v>
      </c>
      <c r="C3" s="104"/>
      <c r="D3" s="104"/>
      <c r="E3" s="103" t="s">
        <v>159</v>
      </c>
      <c r="F3" s="104"/>
      <c r="G3" s="104"/>
      <c r="H3" s="103" t="s">
        <v>160</v>
      </c>
      <c r="I3" s="104"/>
      <c r="J3" s="104"/>
      <c r="K3" s="103" t="s">
        <v>161</v>
      </c>
      <c r="L3" s="104"/>
      <c r="M3" s="104"/>
      <c r="N3" s="103" t="s">
        <v>162</v>
      </c>
      <c r="O3" s="104"/>
      <c r="P3" s="104"/>
      <c r="Q3" s="103" t="s">
        <v>163</v>
      </c>
      <c r="R3" s="104"/>
      <c r="S3" s="104"/>
      <c r="T3" s="103" t="s">
        <v>164</v>
      </c>
      <c r="U3" s="104"/>
      <c r="V3" s="104"/>
      <c r="W3" s="103" t="s">
        <v>165</v>
      </c>
      <c r="X3" s="104"/>
      <c r="Y3" s="104"/>
      <c r="Z3" s="103" t="s">
        <v>166</v>
      </c>
      <c r="AA3" s="104"/>
      <c r="AB3" s="104"/>
      <c r="AC3" s="103" t="s">
        <v>167</v>
      </c>
      <c r="AD3" s="104"/>
      <c r="AE3" s="104"/>
      <c r="AF3" s="103" t="s">
        <v>168</v>
      </c>
      <c r="AG3" s="104"/>
      <c r="AH3" s="104"/>
      <c r="AI3" s="103" t="s">
        <v>169</v>
      </c>
      <c r="AJ3" s="104"/>
      <c r="AK3" s="104"/>
    </row>
    <row r="4" spans="1:37" ht="13.5" customHeight="1" x14ac:dyDescent="0.15">
      <c r="A4" s="98"/>
      <c r="B4" s="71" t="s">
        <v>145</v>
      </c>
      <c r="C4" s="71" t="s">
        <v>146</v>
      </c>
      <c r="D4" s="72" t="s">
        <v>147</v>
      </c>
      <c r="E4" s="71" t="s">
        <v>145</v>
      </c>
      <c r="F4" s="71" t="s">
        <v>146</v>
      </c>
      <c r="G4" s="72" t="s">
        <v>147</v>
      </c>
      <c r="H4" s="71" t="s">
        <v>145</v>
      </c>
      <c r="I4" s="71" t="s">
        <v>146</v>
      </c>
      <c r="J4" s="72" t="s">
        <v>147</v>
      </c>
      <c r="K4" s="71" t="s">
        <v>145</v>
      </c>
      <c r="L4" s="71" t="s">
        <v>146</v>
      </c>
      <c r="M4" s="72" t="s">
        <v>147</v>
      </c>
      <c r="N4" s="71" t="s">
        <v>145</v>
      </c>
      <c r="O4" s="71" t="s">
        <v>146</v>
      </c>
      <c r="P4" s="72" t="s">
        <v>147</v>
      </c>
      <c r="Q4" s="71" t="s">
        <v>145</v>
      </c>
      <c r="R4" s="71" t="s">
        <v>146</v>
      </c>
      <c r="S4" s="72" t="s">
        <v>147</v>
      </c>
      <c r="T4" s="71" t="s">
        <v>145</v>
      </c>
      <c r="U4" s="71" t="s">
        <v>146</v>
      </c>
      <c r="V4" s="72" t="s">
        <v>147</v>
      </c>
      <c r="W4" s="71" t="s">
        <v>145</v>
      </c>
      <c r="X4" s="71" t="s">
        <v>146</v>
      </c>
      <c r="Y4" s="72" t="s">
        <v>147</v>
      </c>
      <c r="Z4" s="71" t="s">
        <v>145</v>
      </c>
      <c r="AA4" s="71" t="s">
        <v>146</v>
      </c>
      <c r="AB4" s="72" t="s">
        <v>147</v>
      </c>
      <c r="AC4" s="71" t="s">
        <v>145</v>
      </c>
      <c r="AD4" s="71" t="s">
        <v>146</v>
      </c>
      <c r="AE4" s="72" t="s">
        <v>147</v>
      </c>
      <c r="AF4" s="71" t="s">
        <v>145</v>
      </c>
      <c r="AG4" s="71" t="s">
        <v>146</v>
      </c>
      <c r="AH4" s="72" t="s">
        <v>147</v>
      </c>
      <c r="AI4" s="71" t="s">
        <v>145</v>
      </c>
      <c r="AJ4" s="71" t="s">
        <v>146</v>
      </c>
      <c r="AK4" s="72" t="s">
        <v>147</v>
      </c>
    </row>
    <row r="5" spans="1:37" ht="13.5" customHeight="1" x14ac:dyDescent="0.15">
      <c r="A5" s="29" t="s">
        <v>170</v>
      </c>
      <c r="B5" s="13">
        <v>2026</v>
      </c>
      <c r="C5" s="14">
        <v>907</v>
      </c>
      <c r="D5" s="14">
        <v>1119</v>
      </c>
      <c r="E5" s="13">
        <f>SUM(F5:G5)</f>
        <v>2033</v>
      </c>
      <c r="F5" s="14">
        <v>913</v>
      </c>
      <c r="G5" s="14">
        <v>1120</v>
      </c>
      <c r="H5" s="13">
        <f>SUM(I5:J5)</f>
        <v>1991</v>
      </c>
      <c r="I5" s="14">
        <v>902</v>
      </c>
      <c r="J5" s="14">
        <v>1089</v>
      </c>
      <c r="K5" s="13">
        <f>SUM(L5:M5)</f>
        <v>1933</v>
      </c>
      <c r="L5" s="14">
        <v>868</v>
      </c>
      <c r="M5" s="14">
        <v>1065</v>
      </c>
      <c r="N5" s="13">
        <f>SUM(O5:P5)</f>
        <v>1901</v>
      </c>
      <c r="O5" s="14">
        <v>863</v>
      </c>
      <c r="P5" s="14">
        <v>1038</v>
      </c>
      <c r="Q5" s="13">
        <v>1895</v>
      </c>
      <c r="R5" s="14">
        <v>867</v>
      </c>
      <c r="S5" s="14">
        <v>1028</v>
      </c>
      <c r="T5" s="13">
        <v>1872</v>
      </c>
      <c r="U5" s="14">
        <v>848</v>
      </c>
      <c r="V5" s="14">
        <v>1024</v>
      </c>
      <c r="W5" s="13">
        <v>1829</v>
      </c>
      <c r="X5" s="14">
        <v>819</v>
      </c>
      <c r="Y5" s="14">
        <v>1010</v>
      </c>
      <c r="Z5" s="13">
        <f t="shared" ref="Z5:Z46" si="0">AA5+AB5</f>
        <v>1788</v>
      </c>
      <c r="AA5" s="14">
        <v>809</v>
      </c>
      <c r="AB5" s="14">
        <v>979</v>
      </c>
      <c r="AC5" s="13">
        <f t="shared" ref="AC5:AC46" si="1">AD5+AE5</f>
        <v>3736</v>
      </c>
      <c r="AD5" s="14">
        <v>1716</v>
      </c>
      <c r="AE5" s="14">
        <v>2020</v>
      </c>
      <c r="AF5" s="13">
        <f t="shared" ref="AF5:AF46" si="2">AG5+AH5</f>
        <v>3708</v>
      </c>
      <c r="AG5" s="14">
        <v>1707</v>
      </c>
      <c r="AH5" s="14">
        <v>2001</v>
      </c>
      <c r="AI5" s="13">
        <f>AJ5+AK5</f>
        <v>3678</v>
      </c>
      <c r="AJ5" s="14">
        <v>1699</v>
      </c>
      <c r="AK5" s="14">
        <v>1979</v>
      </c>
    </row>
    <row r="6" spans="1:37" ht="13.5" customHeight="1" x14ac:dyDescent="0.15">
      <c r="A6" s="30" t="s">
        <v>171</v>
      </c>
      <c r="B6" s="13">
        <v>1699</v>
      </c>
      <c r="C6" s="14">
        <v>804</v>
      </c>
      <c r="D6" s="14">
        <v>895</v>
      </c>
      <c r="E6" s="13">
        <f t="shared" ref="E6:E45" si="3">SUM(F6:G6)</f>
        <v>1658</v>
      </c>
      <c r="F6" s="14">
        <v>778</v>
      </c>
      <c r="G6" s="14">
        <v>880</v>
      </c>
      <c r="H6" s="13">
        <f t="shared" ref="H6:H45" si="4">SUM(I6:J6)</f>
        <v>1627</v>
      </c>
      <c r="I6" s="14">
        <v>763</v>
      </c>
      <c r="J6" s="14">
        <v>864</v>
      </c>
      <c r="K6" s="13">
        <f t="shared" ref="K6:K45" si="5">SUM(L6:M6)</f>
        <v>1603</v>
      </c>
      <c r="L6" s="14">
        <v>743</v>
      </c>
      <c r="M6" s="14">
        <v>860</v>
      </c>
      <c r="N6" s="13">
        <f>SUM(O6:P6)</f>
        <v>1583</v>
      </c>
      <c r="O6" s="14">
        <v>739</v>
      </c>
      <c r="P6" s="14">
        <v>844</v>
      </c>
      <c r="Q6" s="13">
        <v>1779</v>
      </c>
      <c r="R6" s="14">
        <v>821</v>
      </c>
      <c r="S6" s="14">
        <v>958</v>
      </c>
      <c r="T6" s="13">
        <v>1772</v>
      </c>
      <c r="U6" s="14">
        <v>817</v>
      </c>
      <c r="V6" s="14">
        <v>955</v>
      </c>
      <c r="W6" s="13">
        <v>1739</v>
      </c>
      <c r="X6" s="14">
        <v>806</v>
      </c>
      <c r="Y6" s="14">
        <v>933</v>
      </c>
      <c r="Z6" s="13">
        <f t="shared" si="0"/>
        <v>1941</v>
      </c>
      <c r="AA6" s="14">
        <v>904</v>
      </c>
      <c r="AB6" s="14">
        <v>1037</v>
      </c>
      <c r="AC6" s="73" t="s">
        <v>172</v>
      </c>
      <c r="AD6" s="74"/>
      <c r="AE6" s="74"/>
      <c r="AF6" s="73" t="s">
        <v>172</v>
      </c>
      <c r="AG6" s="74"/>
      <c r="AH6" s="74"/>
      <c r="AI6" s="73" t="s">
        <v>172</v>
      </c>
      <c r="AJ6" s="74"/>
      <c r="AK6" s="74"/>
    </row>
    <row r="7" spans="1:37" ht="13.5" customHeight="1" x14ac:dyDescent="0.15">
      <c r="A7" s="30" t="s">
        <v>173</v>
      </c>
      <c r="B7" s="13">
        <v>2822</v>
      </c>
      <c r="C7" s="14">
        <v>1301</v>
      </c>
      <c r="D7" s="14">
        <v>1521</v>
      </c>
      <c r="E7" s="13">
        <f t="shared" si="3"/>
        <v>2778</v>
      </c>
      <c r="F7" s="14">
        <v>1261</v>
      </c>
      <c r="G7" s="14">
        <v>1517</v>
      </c>
      <c r="H7" s="13">
        <f t="shared" si="4"/>
        <v>2791</v>
      </c>
      <c r="I7" s="14">
        <v>1261</v>
      </c>
      <c r="J7" s="14">
        <v>1530</v>
      </c>
      <c r="K7" s="13">
        <f t="shared" si="5"/>
        <v>2807</v>
      </c>
      <c r="L7" s="14">
        <v>1279</v>
      </c>
      <c r="M7" s="14">
        <v>1528</v>
      </c>
      <c r="N7" s="13">
        <f t="shared" ref="N7:N45" si="6">SUM(O7:P7)</f>
        <v>2765</v>
      </c>
      <c r="O7" s="14">
        <v>1259</v>
      </c>
      <c r="P7" s="14">
        <v>1506</v>
      </c>
      <c r="Q7" s="13">
        <v>2776</v>
      </c>
      <c r="R7" s="14">
        <v>1269</v>
      </c>
      <c r="S7" s="14">
        <v>1507</v>
      </c>
      <c r="T7" s="13">
        <v>2745</v>
      </c>
      <c r="U7" s="14">
        <v>1256</v>
      </c>
      <c r="V7" s="14">
        <v>1489</v>
      </c>
      <c r="W7" s="13">
        <v>2724</v>
      </c>
      <c r="X7" s="14">
        <v>1239</v>
      </c>
      <c r="Y7" s="14">
        <v>1485</v>
      </c>
      <c r="Z7" s="13">
        <f t="shared" si="0"/>
        <v>2713</v>
      </c>
      <c r="AA7" s="14">
        <v>1242</v>
      </c>
      <c r="AB7" s="14">
        <v>1471</v>
      </c>
      <c r="AC7" s="13">
        <f t="shared" si="1"/>
        <v>2713</v>
      </c>
      <c r="AD7" s="14">
        <v>1231</v>
      </c>
      <c r="AE7" s="14">
        <v>1482</v>
      </c>
      <c r="AF7" s="13">
        <f t="shared" si="2"/>
        <v>2703</v>
      </c>
      <c r="AG7" s="14">
        <v>1221</v>
      </c>
      <c r="AH7" s="14">
        <v>1482</v>
      </c>
      <c r="AI7" s="13">
        <f t="shared" ref="AI7:AI46" si="7">AJ7+AK7</f>
        <v>2692</v>
      </c>
      <c r="AJ7" s="14">
        <v>1215</v>
      </c>
      <c r="AK7" s="14">
        <v>1477</v>
      </c>
    </row>
    <row r="8" spans="1:37" ht="13.5" customHeight="1" x14ac:dyDescent="0.15">
      <c r="A8" s="30" t="s">
        <v>174</v>
      </c>
      <c r="B8" s="13">
        <v>1063</v>
      </c>
      <c r="C8" s="14">
        <v>488</v>
      </c>
      <c r="D8" s="14">
        <v>575</v>
      </c>
      <c r="E8" s="13">
        <f t="shared" si="3"/>
        <v>1043</v>
      </c>
      <c r="F8" s="14">
        <v>480</v>
      </c>
      <c r="G8" s="14">
        <v>563</v>
      </c>
      <c r="H8" s="13">
        <f t="shared" si="4"/>
        <v>1030</v>
      </c>
      <c r="I8" s="14">
        <v>472</v>
      </c>
      <c r="J8" s="14">
        <v>558</v>
      </c>
      <c r="K8" s="13">
        <f t="shared" si="5"/>
        <v>1019</v>
      </c>
      <c r="L8" s="14">
        <v>470</v>
      </c>
      <c r="M8" s="14">
        <v>549</v>
      </c>
      <c r="N8" s="13">
        <f t="shared" si="6"/>
        <v>1002</v>
      </c>
      <c r="O8" s="14">
        <v>460</v>
      </c>
      <c r="P8" s="14">
        <v>542</v>
      </c>
      <c r="Q8" s="13">
        <v>1004</v>
      </c>
      <c r="R8" s="14">
        <v>461</v>
      </c>
      <c r="S8" s="14">
        <v>543</v>
      </c>
      <c r="T8" s="13">
        <v>980</v>
      </c>
      <c r="U8" s="14">
        <v>441</v>
      </c>
      <c r="V8" s="14">
        <v>539</v>
      </c>
      <c r="W8" s="13">
        <v>958</v>
      </c>
      <c r="X8" s="14">
        <v>430</v>
      </c>
      <c r="Y8" s="14">
        <v>528</v>
      </c>
      <c r="Z8" s="13">
        <f t="shared" si="0"/>
        <v>929</v>
      </c>
      <c r="AA8" s="14">
        <v>420</v>
      </c>
      <c r="AB8" s="14">
        <v>509</v>
      </c>
      <c r="AC8" s="13">
        <f t="shared" si="1"/>
        <v>905</v>
      </c>
      <c r="AD8" s="14">
        <v>405</v>
      </c>
      <c r="AE8" s="14">
        <v>500</v>
      </c>
      <c r="AF8" s="13">
        <f t="shared" si="2"/>
        <v>908</v>
      </c>
      <c r="AG8" s="14">
        <v>406</v>
      </c>
      <c r="AH8" s="14">
        <v>502</v>
      </c>
      <c r="AI8" s="13">
        <f t="shared" si="7"/>
        <v>876</v>
      </c>
      <c r="AJ8" s="14">
        <v>393</v>
      </c>
      <c r="AK8" s="14">
        <v>483</v>
      </c>
    </row>
    <row r="9" spans="1:37" ht="13.5" customHeight="1" x14ac:dyDescent="0.15">
      <c r="A9" s="30" t="s">
        <v>175</v>
      </c>
      <c r="B9" s="13">
        <v>2219</v>
      </c>
      <c r="C9" s="14">
        <v>998</v>
      </c>
      <c r="D9" s="14">
        <v>1221</v>
      </c>
      <c r="E9" s="13">
        <f t="shared" si="3"/>
        <v>2170</v>
      </c>
      <c r="F9" s="14">
        <v>982</v>
      </c>
      <c r="G9" s="14">
        <v>1188</v>
      </c>
      <c r="H9" s="13">
        <f t="shared" si="4"/>
        <v>2128</v>
      </c>
      <c r="I9" s="14">
        <v>965</v>
      </c>
      <c r="J9" s="14">
        <v>1163</v>
      </c>
      <c r="K9" s="13">
        <f t="shared" si="5"/>
        <v>2080</v>
      </c>
      <c r="L9" s="14">
        <v>928</v>
      </c>
      <c r="M9" s="14">
        <v>1152</v>
      </c>
      <c r="N9" s="13">
        <f t="shared" si="6"/>
        <v>2040</v>
      </c>
      <c r="O9" s="14">
        <v>911</v>
      </c>
      <c r="P9" s="14">
        <v>1129</v>
      </c>
      <c r="Q9" s="13">
        <v>2050</v>
      </c>
      <c r="R9" s="14">
        <v>916</v>
      </c>
      <c r="S9" s="14">
        <v>1134</v>
      </c>
      <c r="T9" s="13">
        <v>1979</v>
      </c>
      <c r="U9" s="14">
        <v>885</v>
      </c>
      <c r="V9" s="14">
        <v>1094</v>
      </c>
      <c r="W9" s="13">
        <v>1954</v>
      </c>
      <c r="X9" s="14">
        <v>865</v>
      </c>
      <c r="Y9" s="14">
        <v>1089</v>
      </c>
      <c r="Z9" s="13">
        <f t="shared" si="0"/>
        <v>1933</v>
      </c>
      <c r="AA9" s="14">
        <v>863</v>
      </c>
      <c r="AB9" s="14">
        <v>1070</v>
      </c>
      <c r="AC9" s="13">
        <f t="shared" si="1"/>
        <v>1893</v>
      </c>
      <c r="AD9" s="14">
        <v>864</v>
      </c>
      <c r="AE9" s="14">
        <v>1029</v>
      </c>
      <c r="AF9" s="13">
        <f t="shared" si="2"/>
        <v>1860</v>
      </c>
      <c r="AG9" s="14">
        <v>852</v>
      </c>
      <c r="AH9" s="14">
        <v>1008</v>
      </c>
      <c r="AI9" s="13">
        <f t="shared" si="7"/>
        <v>1819</v>
      </c>
      <c r="AJ9" s="14">
        <v>836</v>
      </c>
      <c r="AK9" s="14">
        <v>983</v>
      </c>
    </row>
    <row r="10" spans="1:37" ht="13.5" customHeight="1" x14ac:dyDescent="0.15">
      <c r="A10" s="30" t="s">
        <v>176</v>
      </c>
      <c r="B10" s="13">
        <v>3587</v>
      </c>
      <c r="C10" s="14">
        <v>1709</v>
      </c>
      <c r="D10" s="14">
        <v>1878</v>
      </c>
      <c r="E10" s="13">
        <f t="shared" si="3"/>
        <v>3591</v>
      </c>
      <c r="F10" s="14">
        <v>1710</v>
      </c>
      <c r="G10" s="14">
        <v>1881</v>
      </c>
      <c r="H10" s="13">
        <f t="shared" si="4"/>
        <v>3531</v>
      </c>
      <c r="I10" s="14">
        <v>1673</v>
      </c>
      <c r="J10" s="14">
        <v>1858</v>
      </c>
      <c r="K10" s="13">
        <f t="shared" si="5"/>
        <v>3491</v>
      </c>
      <c r="L10" s="14">
        <v>1643</v>
      </c>
      <c r="M10" s="14">
        <v>1848</v>
      </c>
      <c r="N10" s="13">
        <f t="shared" si="6"/>
        <v>3464</v>
      </c>
      <c r="O10" s="14">
        <v>1642</v>
      </c>
      <c r="P10" s="14">
        <v>1822</v>
      </c>
      <c r="Q10" s="13">
        <v>3506</v>
      </c>
      <c r="R10" s="14">
        <v>1654</v>
      </c>
      <c r="S10" s="14">
        <v>1852</v>
      </c>
      <c r="T10" s="13">
        <v>3480</v>
      </c>
      <c r="U10" s="14">
        <v>1639</v>
      </c>
      <c r="V10" s="14">
        <v>1841</v>
      </c>
      <c r="W10" s="13">
        <v>3423</v>
      </c>
      <c r="X10" s="14">
        <v>1618</v>
      </c>
      <c r="Y10" s="14">
        <v>1805</v>
      </c>
      <c r="Z10" s="13">
        <f t="shared" si="0"/>
        <v>3375</v>
      </c>
      <c r="AA10" s="14">
        <v>1602</v>
      </c>
      <c r="AB10" s="14">
        <v>1773</v>
      </c>
      <c r="AC10" s="13">
        <f t="shared" si="1"/>
        <v>3348</v>
      </c>
      <c r="AD10" s="14">
        <v>1595</v>
      </c>
      <c r="AE10" s="14">
        <v>1753</v>
      </c>
      <c r="AF10" s="13">
        <f t="shared" si="2"/>
        <v>3282</v>
      </c>
      <c r="AG10" s="14">
        <v>1571</v>
      </c>
      <c r="AH10" s="14">
        <v>1711</v>
      </c>
      <c r="AI10" s="13">
        <f t="shared" si="7"/>
        <v>3242</v>
      </c>
      <c r="AJ10" s="14">
        <v>1552</v>
      </c>
      <c r="AK10" s="14">
        <v>1690</v>
      </c>
    </row>
    <row r="11" spans="1:37" ht="13.5" customHeight="1" x14ac:dyDescent="0.15">
      <c r="A11" s="30" t="s">
        <v>177</v>
      </c>
      <c r="B11" s="13">
        <v>2858</v>
      </c>
      <c r="C11" s="14">
        <v>1392</v>
      </c>
      <c r="D11" s="14">
        <v>1466</v>
      </c>
      <c r="E11" s="13">
        <f t="shared" si="3"/>
        <v>2832</v>
      </c>
      <c r="F11" s="14">
        <v>1371</v>
      </c>
      <c r="G11" s="14">
        <v>1461</v>
      </c>
      <c r="H11" s="13">
        <f t="shared" si="4"/>
        <v>2840</v>
      </c>
      <c r="I11" s="14">
        <v>1377</v>
      </c>
      <c r="J11" s="14">
        <v>1463</v>
      </c>
      <c r="K11" s="13">
        <f t="shared" si="5"/>
        <v>2822</v>
      </c>
      <c r="L11" s="14">
        <v>1378</v>
      </c>
      <c r="M11" s="14">
        <v>1444</v>
      </c>
      <c r="N11" s="13">
        <f t="shared" si="6"/>
        <v>2773</v>
      </c>
      <c r="O11" s="14">
        <v>1362</v>
      </c>
      <c r="P11" s="14">
        <v>1411</v>
      </c>
      <c r="Q11" s="13">
        <v>2785</v>
      </c>
      <c r="R11" s="14">
        <v>1358</v>
      </c>
      <c r="S11" s="14">
        <v>1427</v>
      </c>
      <c r="T11" s="13">
        <v>2789</v>
      </c>
      <c r="U11" s="14">
        <v>1369</v>
      </c>
      <c r="V11" s="14">
        <v>1420</v>
      </c>
      <c r="W11" s="13">
        <v>2821</v>
      </c>
      <c r="X11" s="14">
        <v>1390</v>
      </c>
      <c r="Y11" s="14">
        <v>1431</v>
      </c>
      <c r="Z11" s="13">
        <f t="shared" si="0"/>
        <v>2820</v>
      </c>
      <c r="AA11" s="14">
        <v>1381</v>
      </c>
      <c r="AB11" s="14">
        <v>1439</v>
      </c>
      <c r="AC11" s="13">
        <f t="shared" si="1"/>
        <v>2826</v>
      </c>
      <c r="AD11" s="14">
        <v>1381</v>
      </c>
      <c r="AE11" s="14">
        <v>1445</v>
      </c>
      <c r="AF11" s="13">
        <f t="shared" si="2"/>
        <v>2808</v>
      </c>
      <c r="AG11" s="14">
        <v>1372</v>
      </c>
      <c r="AH11" s="14">
        <v>1436</v>
      </c>
      <c r="AI11" s="13">
        <f t="shared" si="7"/>
        <v>2838</v>
      </c>
      <c r="AJ11" s="14">
        <v>1380</v>
      </c>
      <c r="AK11" s="14">
        <v>1458</v>
      </c>
    </row>
    <row r="12" spans="1:37" ht="13.5" customHeight="1" x14ac:dyDescent="0.15">
      <c r="A12" s="30" t="s">
        <v>178</v>
      </c>
      <c r="B12" s="13">
        <v>3711</v>
      </c>
      <c r="C12" s="14">
        <v>1816</v>
      </c>
      <c r="D12" s="14">
        <v>1895</v>
      </c>
      <c r="E12" s="13">
        <f t="shared" si="3"/>
        <v>3745</v>
      </c>
      <c r="F12" s="14">
        <v>1833</v>
      </c>
      <c r="G12" s="14">
        <v>1912</v>
      </c>
      <c r="H12" s="13">
        <f t="shared" si="4"/>
        <v>3727</v>
      </c>
      <c r="I12" s="14">
        <v>1822</v>
      </c>
      <c r="J12" s="14">
        <v>1905</v>
      </c>
      <c r="K12" s="13">
        <f t="shared" si="5"/>
        <v>3701</v>
      </c>
      <c r="L12" s="14">
        <v>1784</v>
      </c>
      <c r="M12" s="14">
        <v>1917</v>
      </c>
      <c r="N12" s="13">
        <f t="shared" si="6"/>
        <v>3727</v>
      </c>
      <c r="O12" s="14">
        <v>1780</v>
      </c>
      <c r="P12" s="14">
        <v>1947</v>
      </c>
      <c r="Q12" s="13">
        <v>3745</v>
      </c>
      <c r="R12" s="14">
        <v>1775</v>
      </c>
      <c r="S12" s="14">
        <v>1970</v>
      </c>
      <c r="T12" s="13">
        <v>3699</v>
      </c>
      <c r="U12" s="14">
        <v>1750</v>
      </c>
      <c r="V12" s="14">
        <v>1949</v>
      </c>
      <c r="W12" s="13">
        <v>3649</v>
      </c>
      <c r="X12" s="14">
        <v>1744</v>
      </c>
      <c r="Y12" s="14">
        <v>1905</v>
      </c>
      <c r="Z12" s="13">
        <f t="shared" si="0"/>
        <v>3629</v>
      </c>
      <c r="AA12" s="14">
        <v>1741</v>
      </c>
      <c r="AB12" s="14">
        <v>1888</v>
      </c>
      <c r="AC12" s="13">
        <f t="shared" si="1"/>
        <v>3607</v>
      </c>
      <c r="AD12" s="14">
        <v>1734</v>
      </c>
      <c r="AE12" s="14">
        <v>1873</v>
      </c>
      <c r="AF12" s="13">
        <f t="shared" si="2"/>
        <v>3554</v>
      </c>
      <c r="AG12" s="14">
        <v>1700</v>
      </c>
      <c r="AH12" s="14">
        <v>1854</v>
      </c>
      <c r="AI12" s="13">
        <f t="shared" si="7"/>
        <v>3524</v>
      </c>
      <c r="AJ12" s="14">
        <v>1693</v>
      </c>
      <c r="AK12" s="14">
        <v>1831</v>
      </c>
    </row>
    <row r="13" spans="1:37" ht="13.5" customHeight="1" x14ac:dyDescent="0.15">
      <c r="A13" s="30" t="s">
        <v>179</v>
      </c>
      <c r="B13" s="13">
        <v>1501</v>
      </c>
      <c r="C13" s="14">
        <v>699</v>
      </c>
      <c r="D13" s="14">
        <v>802</v>
      </c>
      <c r="E13" s="13">
        <f>SUM(F13:G13)</f>
        <v>1510</v>
      </c>
      <c r="F13" s="14">
        <v>702</v>
      </c>
      <c r="G13" s="14">
        <v>808</v>
      </c>
      <c r="H13" s="13">
        <f t="shared" si="4"/>
        <v>1475</v>
      </c>
      <c r="I13" s="14">
        <v>695</v>
      </c>
      <c r="J13" s="14">
        <v>780</v>
      </c>
      <c r="K13" s="13">
        <f t="shared" si="5"/>
        <v>1433</v>
      </c>
      <c r="L13" s="14">
        <v>674</v>
      </c>
      <c r="M13" s="14">
        <v>759</v>
      </c>
      <c r="N13" s="13">
        <f t="shared" si="6"/>
        <v>1433</v>
      </c>
      <c r="O13" s="14">
        <v>669</v>
      </c>
      <c r="P13" s="14">
        <v>764</v>
      </c>
      <c r="Q13" s="13">
        <v>1455</v>
      </c>
      <c r="R13" s="14">
        <v>680</v>
      </c>
      <c r="S13" s="14">
        <v>775</v>
      </c>
      <c r="T13" s="13">
        <v>1456</v>
      </c>
      <c r="U13" s="14">
        <v>682</v>
      </c>
      <c r="V13" s="14">
        <v>774</v>
      </c>
      <c r="W13" s="13">
        <v>1466</v>
      </c>
      <c r="X13" s="14">
        <v>679</v>
      </c>
      <c r="Y13" s="14">
        <v>787</v>
      </c>
      <c r="Z13" s="13">
        <f t="shared" si="0"/>
        <v>1436</v>
      </c>
      <c r="AA13" s="14">
        <v>661</v>
      </c>
      <c r="AB13" s="14">
        <v>775</v>
      </c>
      <c r="AC13" s="13">
        <f t="shared" si="1"/>
        <v>1443</v>
      </c>
      <c r="AD13" s="14">
        <v>664</v>
      </c>
      <c r="AE13" s="14">
        <v>779</v>
      </c>
      <c r="AF13" s="13">
        <f t="shared" si="2"/>
        <v>1417</v>
      </c>
      <c r="AG13" s="14">
        <v>658</v>
      </c>
      <c r="AH13" s="14">
        <v>759</v>
      </c>
      <c r="AI13" s="13">
        <f t="shared" si="7"/>
        <v>1422</v>
      </c>
      <c r="AJ13" s="14">
        <v>663</v>
      </c>
      <c r="AK13" s="14">
        <v>759</v>
      </c>
    </row>
    <row r="14" spans="1:37" ht="13.5" customHeight="1" x14ac:dyDescent="0.15">
      <c r="A14" s="30" t="s">
        <v>180</v>
      </c>
      <c r="B14" s="13">
        <v>3790</v>
      </c>
      <c r="C14" s="14">
        <v>1809</v>
      </c>
      <c r="D14" s="14">
        <v>1981</v>
      </c>
      <c r="E14" s="13">
        <f t="shared" si="3"/>
        <v>3793</v>
      </c>
      <c r="F14" s="14">
        <v>1806</v>
      </c>
      <c r="G14" s="14">
        <v>1987</v>
      </c>
      <c r="H14" s="13">
        <f t="shared" si="4"/>
        <v>3767</v>
      </c>
      <c r="I14" s="14">
        <v>1798</v>
      </c>
      <c r="J14" s="14">
        <v>1969</v>
      </c>
      <c r="K14" s="13">
        <f t="shared" si="5"/>
        <v>3785</v>
      </c>
      <c r="L14" s="14">
        <v>1813</v>
      </c>
      <c r="M14" s="14">
        <v>1972</v>
      </c>
      <c r="N14" s="13">
        <f t="shared" si="6"/>
        <v>3752</v>
      </c>
      <c r="O14" s="14">
        <v>1784</v>
      </c>
      <c r="P14" s="14">
        <v>1968</v>
      </c>
      <c r="Q14" s="13">
        <v>3913</v>
      </c>
      <c r="R14" s="14">
        <v>1871</v>
      </c>
      <c r="S14" s="14">
        <v>2042</v>
      </c>
      <c r="T14" s="13">
        <v>3930</v>
      </c>
      <c r="U14" s="14">
        <v>1882</v>
      </c>
      <c r="V14" s="14">
        <v>2048</v>
      </c>
      <c r="W14" s="13">
        <v>3861</v>
      </c>
      <c r="X14" s="14">
        <v>1839</v>
      </c>
      <c r="Y14" s="14">
        <v>2022</v>
      </c>
      <c r="Z14" s="13">
        <f t="shared" si="0"/>
        <v>3862</v>
      </c>
      <c r="AA14" s="14">
        <v>1843</v>
      </c>
      <c r="AB14" s="14">
        <v>2019</v>
      </c>
      <c r="AC14" s="13">
        <f t="shared" si="1"/>
        <v>3888</v>
      </c>
      <c r="AD14" s="14">
        <v>1850</v>
      </c>
      <c r="AE14" s="14">
        <v>2038</v>
      </c>
      <c r="AF14" s="13">
        <f t="shared" si="2"/>
        <v>3907</v>
      </c>
      <c r="AG14" s="14">
        <v>1869</v>
      </c>
      <c r="AH14" s="14">
        <v>2038</v>
      </c>
      <c r="AI14" s="13">
        <f t="shared" si="7"/>
        <v>3919</v>
      </c>
      <c r="AJ14" s="14">
        <v>1874</v>
      </c>
      <c r="AK14" s="14">
        <v>2045</v>
      </c>
    </row>
    <row r="15" spans="1:37" ht="13.5" customHeight="1" x14ac:dyDescent="0.15">
      <c r="A15" s="30" t="s">
        <v>181</v>
      </c>
      <c r="B15" s="13">
        <v>4296</v>
      </c>
      <c r="C15" s="14">
        <v>2036</v>
      </c>
      <c r="D15" s="14">
        <v>2260</v>
      </c>
      <c r="E15" s="13">
        <f t="shared" si="3"/>
        <v>4302</v>
      </c>
      <c r="F15" s="14">
        <v>2041</v>
      </c>
      <c r="G15" s="14">
        <v>2261</v>
      </c>
      <c r="H15" s="13">
        <f t="shared" si="4"/>
        <v>4270</v>
      </c>
      <c r="I15" s="14">
        <v>2018</v>
      </c>
      <c r="J15" s="14">
        <v>2252</v>
      </c>
      <c r="K15" s="13">
        <f t="shared" si="5"/>
        <v>4425</v>
      </c>
      <c r="L15" s="14">
        <v>2088</v>
      </c>
      <c r="M15" s="14">
        <v>2337</v>
      </c>
      <c r="N15" s="13">
        <f t="shared" si="6"/>
        <v>4533</v>
      </c>
      <c r="O15" s="14">
        <v>2137</v>
      </c>
      <c r="P15" s="14">
        <v>2396</v>
      </c>
      <c r="Q15" s="13">
        <v>4643</v>
      </c>
      <c r="R15" s="14">
        <v>2189</v>
      </c>
      <c r="S15" s="14">
        <v>2454</v>
      </c>
      <c r="T15" s="13">
        <v>4625</v>
      </c>
      <c r="U15" s="14">
        <v>2184</v>
      </c>
      <c r="V15" s="14">
        <v>2441</v>
      </c>
      <c r="W15" s="13">
        <v>4582</v>
      </c>
      <c r="X15" s="14">
        <v>2148</v>
      </c>
      <c r="Y15" s="14">
        <v>2434</v>
      </c>
      <c r="Z15" s="13">
        <f t="shared" si="0"/>
        <v>4543</v>
      </c>
      <c r="AA15" s="14">
        <v>2146</v>
      </c>
      <c r="AB15" s="14">
        <v>2397</v>
      </c>
      <c r="AC15" s="13">
        <f t="shared" si="1"/>
        <v>4514</v>
      </c>
      <c r="AD15" s="14">
        <v>2132</v>
      </c>
      <c r="AE15" s="14">
        <v>2382</v>
      </c>
      <c r="AF15" s="13">
        <f t="shared" si="2"/>
        <v>4493</v>
      </c>
      <c r="AG15" s="14">
        <v>2122</v>
      </c>
      <c r="AH15" s="14">
        <v>2371</v>
      </c>
      <c r="AI15" s="13">
        <f t="shared" si="7"/>
        <v>4452</v>
      </c>
      <c r="AJ15" s="14">
        <v>2100</v>
      </c>
      <c r="AK15" s="14">
        <v>2352</v>
      </c>
    </row>
    <row r="16" spans="1:37" ht="13.5" customHeight="1" x14ac:dyDescent="0.15">
      <c r="A16" s="30" t="s">
        <v>182</v>
      </c>
      <c r="B16" s="13">
        <v>4091</v>
      </c>
      <c r="C16" s="14">
        <v>1956</v>
      </c>
      <c r="D16" s="14">
        <v>2135</v>
      </c>
      <c r="E16" s="13">
        <f t="shared" si="3"/>
        <v>4097</v>
      </c>
      <c r="F16" s="14">
        <v>1954</v>
      </c>
      <c r="G16" s="14">
        <v>2143</v>
      </c>
      <c r="H16" s="13">
        <f t="shared" si="4"/>
        <v>4116</v>
      </c>
      <c r="I16" s="14">
        <v>1965</v>
      </c>
      <c r="J16" s="14">
        <v>2151</v>
      </c>
      <c r="K16" s="13">
        <f t="shared" si="5"/>
        <v>4113</v>
      </c>
      <c r="L16" s="14">
        <v>1962</v>
      </c>
      <c r="M16" s="14">
        <v>2151</v>
      </c>
      <c r="N16" s="13">
        <f t="shared" si="6"/>
        <v>4092</v>
      </c>
      <c r="O16" s="14">
        <v>1953</v>
      </c>
      <c r="P16" s="14">
        <v>2139</v>
      </c>
      <c r="Q16" s="13">
        <v>4238</v>
      </c>
      <c r="R16" s="14">
        <v>2018</v>
      </c>
      <c r="S16" s="14">
        <v>2220</v>
      </c>
      <c r="T16" s="13">
        <v>4293</v>
      </c>
      <c r="U16" s="14">
        <v>2048</v>
      </c>
      <c r="V16" s="14">
        <v>2245</v>
      </c>
      <c r="W16" s="13">
        <v>4357</v>
      </c>
      <c r="X16" s="14">
        <v>2089</v>
      </c>
      <c r="Y16" s="14">
        <v>2268</v>
      </c>
      <c r="Z16" s="13">
        <f t="shared" si="0"/>
        <v>4341</v>
      </c>
      <c r="AA16" s="14">
        <v>2081</v>
      </c>
      <c r="AB16" s="14">
        <v>2260</v>
      </c>
      <c r="AC16" s="13">
        <f t="shared" si="1"/>
        <v>4306</v>
      </c>
      <c r="AD16" s="14">
        <v>2086</v>
      </c>
      <c r="AE16" s="14">
        <v>2220</v>
      </c>
      <c r="AF16" s="13">
        <f t="shared" si="2"/>
        <v>4325</v>
      </c>
      <c r="AG16" s="14">
        <v>2103</v>
      </c>
      <c r="AH16" s="14">
        <v>2222</v>
      </c>
      <c r="AI16" s="13">
        <f t="shared" si="7"/>
        <v>4266</v>
      </c>
      <c r="AJ16" s="14">
        <v>2072</v>
      </c>
      <c r="AK16" s="14">
        <v>2194</v>
      </c>
    </row>
    <row r="17" spans="1:37" ht="13.5" customHeight="1" x14ac:dyDescent="0.15">
      <c r="A17" s="30" t="s">
        <v>183</v>
      </c>
      <c r="B17" s="13">
        <v>1754</v>
      </c>
      <c r="C17" s="14">
        <v>799</v>
      </c>
      <c r="D17" s="14">
        <v>955</v>
      </c>
      <c r="E17" s="13">
        <f t="shared" si="3"/>
        <v>1739</v>
      </c>
      <c r="F17" s="14">
        <v>799</v>
      </c>
      <c r="G17" s="14">
        <v>940</v>
      </c>
      <c r="H17" s="13">
        <f t="shared" si="4"/>
        <v>1690</v>
      </c>
      <c r="I17" s="14">
        <v>783</v>
      </c>
      <c r="J17" s="14">
        <v>907</v>
      </c>
      <c r="K17" s="13">
        <f t="shared" si="5"/>
        <v>1706</v>
      </c>
      <c r="L17" s="14">
        <v>798</v>
      </c>
      <c r="M17" s="14">
        <v>908</v>
      </c>
      <c r="N17" s="13">
        <f t="shared" si="6"/>
        <v>1659</v>
      </c>
      <c r="O17" s="14">
        <v>769</v>
      </c>
      <c r="P17" s="14">
        <v>890</v>
      </c>
      <c r="Q17" s="13">
        <v>1675</v>
      </c>
      <c r="R17" s="14">
        <v>775</v>
      </c>
      <c r="S17" s="14">
        <v>900</v>
      </c>
      <c r="T17" s="13">
        <v>1642</v>
      </c>
      <c r="U17" s="14">
        <v>758</v>
      </c>
      <c r="V17" s="14">
        <v>884</v>
      </c>
      <c r="W17" s="13">
        <v>1645</v>
      </c>
      <c r="X17" s="14">
        <v>756</v>
      </c>
      <c r="Y17" s="14">
        <v>889</v>
      </c>
      <c r="Z17" s="13">
        <f t="shared" si="0"/>
        <v>1650</v>
      </c>
      <c r="AA17" s="14">
        <v>766</v>
      </c>
      <c r="AB17" s="14">
        <v>884</v>
      </c>
      <c r="AC17" s="13">
        <f t="shared" si="1"/>
        <v>1668</v>
      </c>
      <c r="AD17" s="14">
        <v>775</v>
      </c>
      <c r="AE17" s="14">
        <v>893</v>
      </c>
      <c r="AF17" s="13">
        <f t="shared" si="2"/>
        <v>1664</v>
      </c>
      <c r="AG17" s="14">
        <v>779</v>
      </c>
      <c r="AH17" s="14">
        <v>885</v>
      </c>
      <c r="AI17" s="13">
        <f t="shared" si="7"/>
        <v>1669</v>
      </c>
      <c r="AJ17" s="14">
        <v>781</v>
      </c>
      <c r="AK17" s="14">
        <v>888</v>
      </c>
    </row>
    <row r="18" spans="1:37" ht="13.5" customHeight="1" x14ac:dyDescent="0.15">
      <c r="A18" s="30" t="s">
        <v>184</v>
      </c>
      <c r="B18" s="13">
        <v>2233</v>
      </c>
      <c r="C18" s="14">
        <v>1076</v>
      </c>
      <c r="D18" s="14">
        <v>1157</v>
      </c>
      <c r="E18" s="13">
        <f t="shared" si="3"/>
        <v>2225</v>
      </c>
      <c r="F18" s="14">
        <v>1069</v>
      </c>
      <c r="G18" s="14">
        <v>1156</v>
      </c>
      <c r="H18" s="13">
        <f t="shared" si="4"/>
        <v>2239</v>
      </c>
      <c r="I18" s="14">
        <v>1072</v>
      </c>
      <c r="J18" s="14">
        <v>1167</v>
      </c>
      <c r="K18" s="13">
        <f t="shared" si="5"/>
        <v>2250</v>
      </c>
      <c r="L18" s="14">
        <v>1077</v>
      </c>
      <c r="M18" s="14">
        <v>1173</v>
      </c>
      <c r="N18" s="13">
        <f t="shared" si="6"/>
        <v>2256</v>
      </c>
      <c r="O18" s="14">
        <v>1070</v>
      </c>
      <c r="P18" s="14">
        <v>1186</v>
      </c>
      <c r="Q18" s="13">
        <v>2317</v>
      </c>
      <c r="R18" s="14">
        <v>1094</v>
      </c>
      <c r="S18" s="14">
        <v>1223</v>
      </c>
      <c r="T18" s="13">
        <v>2352</v>
      </c>
      <c r="U18" s="14">
        <v>1108</v>
      </c>
      <c r="V18" s="14">
        <v>1244</v>
      </c>
      <c r="W18" s="13">
        <v>2367</v>
      </c>
      <c r="X18" s="14">
        <v>1114</v>
      </c>
      <c r="Y18" s="14">
        <v>1253</v>
      </c>
      <c r="Z18" s="13">
        <f t="shared" si="0"/>
        <v>2363</v>
      </c>
      <c r="AA18" s="14">
        <v>1103</v>
      </c>
      <c r="AB18" s="14">
        <v>1260</v>
      </c>
      <c r="AC18" s="13">
        <f t="shared" si="1"/>
        <v>2310</v>
      </c>
      <c r="AD18" s="14">
        <v>1083</v>
      </c>
      <c r="AE18" s="14">
        <v>1227</v>
      </c>
      <c r="AF18" s="13">
        <f t="shared" si="2"/>
        <v>2279</v>
      </c>
      <c r="AG18" s="14">
        <v>1068</v>
      </c>
      <c r="AH18" s="14">
        <v>1211</v>
      </c>
      <c r="AI18" s="13">
        <f t="shared" si="7"/>
        <v>2252</v>
      </c>
      <c r="AJ18" s="14">
        <v>1056</v>
      </c>
      <c r="AK18" s="14">
        <v>1196</v>
      </c>
    </row>
    <row r="19" spans="1:37" ht="13.5" customHeight="1" x14ac:dyDescent="0.15">
      <c r="A19" s="30" t="s">
        <v>185</v>
      </c>
      <c r="B19" s="13">
        <v>3825</v>
      </c>
      <c r="C19" s="14">
        <v>1849</v>
      </c>
      <c r="D19" s="14">
        <v>1976</v>
      </c>
      <c r="E19" s="13">
        <f t="shared" si="3"/>
        <v>3840</v>
      </c>
      <c r="F19" s="14">
        <v>1881</v>
      </c>
      <c r="G19" s="14">
        <v>1959</v>
      </c>
      <c r="H19" s="13">
        <f t="shared" si="4"/>
        <v>3940</v>
      </c>
      <c r="I19" s="14">
        <v>1940</v>
      </c>
      <c r="J19" s="14">
        <v>2000</v>
      </c>
      <c r="K19" s="13">
        <f t="shared" si="5"/>
        <v>4003</v>
      </c>
      <c r="L19" s="14">
        <v>1980</v>
      </c>
      <c r="M19" s="14">
        <v>2023</v>
      </c>
      <c r="N19" s="13">
        <f t="shared" si="6"/>
        <v>4057</v>
      </c>
      <c r="O19" s="14">
        <v>2017</v>
      </c>
      <c r="P19" s="14">
        <v>2040</v>
      </c>
      <c r="Q19" s="13">
        <v>4241</v>
      </c>
      <c r="R19" s="14">
        <v>2105</v>
      </c>
      <c r="S19" s="14">
        <v>2136</v>
      </c>
      <c r="T19" s="13">
        <v>4311</v>
      </c>
      <c r="U19" s="14">
        <v>2134</v>
      </c>
      <c r="V19" s="14">
        <v>2177</v>
      </c>
      <c r="W19" s="13">
        <v>4346</v>
      </c>
      <c r="X19" s="14">
        <v>2159</v>
      </c>
      <c r="Y19" s="14">
        <v>2187</v>
      </c>
      <c r="Z19" s="13">
        <f t="shared" si="0"/>
        <v>4405</v>
      </c>
      <c r="AA19" s="14">
        <v>2191</v>
      </c>
      <c r="AB19" s="14">
        <v>2214</v>
      </c>
      <c r="AC19" s="13">
        <f t="shared" si="1"/>
        <v>4436</v>
      </c>
      <c r="AD19" s="14">
        <v>2210</v>
      </c>
      <c r="AE19" s="14">
        <v>2226</v>
      </c>
      <c r="AF19" s="13">
        <f t="shared" si="2"/>
        <v>4491</v>
      </c>
      <c r="AG19" s="14">
        <v>2253</v>
      </c>
      <c r="AH19" s="14">
        <v>2238</v>
      </c>
      <c r="AI19" s="13">
        <f t="shared" si="7"/>
        <v>4508</v>
      </c>
      <c r="AJ19" s="14">
        <v>2268</v>
      </c>
      <c r="AK19" s="14">
        <v>2240</v>
      </c>
    </row>
    <row r="20" spans="1:37" ht="13.5" customHeight="1" x14ac:dyDescent="0.15">
      <c r="A20" s="30" t="s">
        <v>186</v>
      </c>
      <c r="B20" s="13">
        <v>2290</v>
      </c>
      <c r="C20" s="14">
        <v>1118</v>
      </c>
      <c r="D20" s="14">
        <v>1172</v>
      </c>
      <c r="E20" s="13">
        <f t="shared" si="3"/>
        <v>2245</v>
      </c>
      <c r="F20" s="14">
        <v>1088</v>
      </c>
      <c r="G20" s="14">
        <v>1157</v>
      </c>
      <c r="H20" s="13">
        <f t="shared" si="4"/>
        <v>2194</v>
      </c>
      <c r="I20" s="14">
        <v>1059</v>
      </c>
      <c r="J20" s="14">
        <v>1135</v>
      </c>
      <c r="K20" s="13">
        <f t="shared" si="5"/>
        <v>2159</v>
      </c>
      <c r="L20" s="14">
        <v>1033</v>
      </c>
      <c r="M20" s="14">
        <v>1126</v>
      </c>
      <c r="N20" s="13">
        <f t="shared" si="6"/>
        <v>2063</v>
      </c>
      <c r="O20" s="14">
        <v>966</v>
      </c>
      <c r="P20" s="14">
        <v>1097</v>
      </c>
      <c r="Q20" s="13">
        <v>2076</v>
      </c>
      <c r="R20" s="14">
        <v>976</v>
      </c>
      <c r="S20" s="14">
        <v>1100</v>
      </c>
      <c r="T20" s="13">
        <v>2023</v>
      </c>
      <c r="U20" s="14">
        <v>954</v>
      </c>
      <c r="V20" s="14">
        <v>1069</v>
      </c>
      <c r="W20" s="13">
        <v>1998</v>
      </c>
      <c r="X20" s="14">
        <v>937</v>
      </c>
      <c r="Y20" s="14">
        <v>1061</v>
      </c>
      <c r="Z20" s="13">
        <f t="shared" si="0"/>
        <v>1965</v>
      </c>
      <c r="AA20" s="14">
        <v>919</v>
      </c>
      <c r="AB20" s="14">
        <v>1046</v>
      </c>
      <c r="AC20" s="13">
        <f t="shared" si="1"/>
        <v>1921</v>
      </c>
      <c r="AD20" s="14">
        <v>893</v>
      </c>
      <c r="AE20" s="14">
        <v>1028</v>
      </c>
      <c r="AF20" s="13">
        <f t="shared" si="2"/>
        <v>1914</v>
      </c>
      <c r="AG20" s="14">
        <v>887</v>
      </c>
      <c r="AH20" s="14">
        <v>1027</v>
      </c>
      <c r="AI20" s="13">
        <f t="shared" si="7"/>
        <v>1844</v>
      </c>
      <c r="AJ20" s="14">
        <v>858</v>
      </c>
      <c r="AK20" s="14">
        <v>986</v>
      </c>
    </row>
    <row r="21" spans="1:37" ht="13.5" customHeight="1" x14ac:dyDescent="0.15">
      <c r="A21" s="30" t="s">
        <v>187</v>
      </c>
      <c r="B21" s="13">
        <v>5626</v>
      </c>
      <c r="C21" s="14">
        <v>2705</v>
      </c>
      <c r="D21" s="14">
        <v>2921</v>
      </c>
      <c r="E21" s="13">
        <f t="shared" si="3"/>
        <v>5645</v>
      </c>
      <c r="F21" s="14">
        <v>2729</v>
      </c>
      <c r="G21" s="14">
        <v>2916</v>
      </c>
      <c r="H21" s="13">
        <f t="shared" si="4"/>
        <v>5737</v>
      </c>
      <c r="I21" s="14">
        <v>2789</v>
      </c>
      <c r="J21" s="14">
        <v>2948</v>
      </c>
      <c r="K21" s="13">
        <f t="shared" si="5"/>
        <v>5769</v>
      </c>
      <c r="L21" s="14">
        <v>2790</v>
      </c>
      <c r="M21" s="14">
        <v>2979</v>
      </c>
      <c r="N21" s="13">
        <f t="shared" si="6"/>
        <v>5785</v>
      </c>
      <c r="O21" s="14">
        <v>2768</v>
      </c>
      <c r="P21" s="14">
        <v>3017</v>
      </c>
      <c r="Q21" s="13">
        <v>5932</v>
      </c>
      <c r="R21" s="14">
        <v>2841</v>
      </c>
      <c r="S21" s="14">
        <v>3091</v>
      </c>
      <c r="T21" s="13">
        <v>5952</v>
      </c>
      <c r="U21" s="14">
        <v>2857</v>
      </c>
      <c r="V21" s="14">
        <v>3095</v>
      </c>
      <c r="W21" s="13">
        <v>5945</v>
      </c>
      <c r="X21" s="14">
        <v>2845</v>
      </c>
      <c r="Y21" s="14">
        <v>3100</v>
      </c>
      <c r="Z21" s="13">
        <f t="shared" si="0"/>
        <v>5888</v>
      </c>
      <c r="AA21" s="14">
        <v>2818</v>
      </c>
      <c r="AB21" s="14">
        <v>3070</v>
      </c>
      <c r="AC21" s="13">
        <f t="shared" si="1"/>
        <v>5904</v>
      </c>
      <c r="AD21" s="14">
        <v>2850</v>
      </c>
      <c r="AE21" s="14">
        <v>3054</v>
      </c>
      <c r="AF21" s="13">
        <f t="shared" si="2"/>
        <v>5891</v>
      </c>
      <c r="AG21" s="14">
        <v>2841</v>
      </c>
      <c r="AH21" s="14">
        <v>3050</v>
      </c>
      <c r="AI21" s="13">
        <f t="shared" si="7"/>
        <v>5938</v>
      </c>
      <c r="AJ21" s="14">
        <v>2892</v>
      </c>
      <c r="AK21" s="14">
        <v>3046</v>
      </c>
    </row>
    <row r="22" spans="1:37" ht="13.5" customHeight="1" x14ac:dyDescent="0.15">
      <c r="A22" s="30" t="s">
        <v>188</v>
      </c>
      <c r="B22" s="13">
        <v>4101</v>
      </c>
      <c r="C22" s="14">
        <v>2059</v>
      </c>
      <c r="D22" s="14">
        <v>2042</v>
      </c>
      <c r="E22" s="13">
        <f t="shared" si="3"/>
        <v>4162</v>
      </c>
      <c r="F22" s="14">
        <v>2078</v>
      </c>
      <c r="G22" s="14">
        <v>2084</v>
      </c>
      <c r="H22" s="13">
        <f t="shared" si="4"/>
        <v>4134</v>
      </c>
      <c r="I22" s="14">
        <v>2063</v>
      </c>
      <c r="J22" s="14">
        <v>2071</v>
      </c>
      <c r="K22" s="13">
        <f t="shared" si="5"/>
        <v>4170</v>
      </c>
      <c r="L22" s="14">
        <v>2070</v>
      </c>
      <c r="M22" s="14">
        <v>2100</v>
      </c>
      <c r="N22" s="13">
        <f t="shared" si="6"/>
        <v>4192</v>
      </c>
      <c r="O22" s="14">
        <v>2085</v>
      </c>
      <c r="P22" s="14">
        <v>2107</v>
      </c>
      <c r="Q22" s="13">
        <v>4324</v>
      </c>
      <c r="R22" s="14">
        <v>2182</v>
      </c>
      <c r="S22" s="14">
        <v>2142</v>
      </c>
      <c r="T22" s="13">
        <v>4406</v>
      </c>
      <c r="U22" s="14">
        <v>2225</v>
      </c>
      <c r="V22" s="14">
        <v>2181</v>
      </c>
      <c r="W22" s="13">
        <v>4431</v>
      </c>
      <c r="X22" s="14">
        <v>2241</v>
      </c>
      <c r="Y22" s="14">
        <v>2190</v>
      </c>
      <c r="Z22" s="13">
        <f t="shared" si="0"/>
        <v>4474</v>
      </c>
      <c r="AA22" s="14">
        <v>2273</v>
      </c>
      <c r="AB22" s="14">
        <v>2201</v>
      </c>
      <c r="AC22" s="13">
        <f t="shared" si="1"/>
        <v>4521</v>
      </c>
      <c r="AD22" s="14">
        <v>2292</v>
      </c>
      <c r="AE22" s="14">
        <v>2229</v>
      </c>
      <c r="AF22" s="13">
        <f t="shared" si="2"/>
        <v>4511</v>
      </c>
      <c r="AG22" s="14">
        <v>2265</v>
      </c>
      <c r="AH22" s="14">
        <v>2246</v>
      </c>
      <c r="AI22" s="13">
        <f t="shared" si="7"/>
        <v>4495</v>
      </c>
      <c r="AJ22" s="14">
        <v>2239</v>
      </c>
      <c r="AK22" s="14">
        <v>2256</v>
      </c>
    </row>
    <row r="23" spans="1:37" ht="13.5" customHeight="1" x14ac:dyDescent="0.15">
      <c r="A23" s="30" t="s">
        <v>189</v>
      </c>
      <c r="B23" s="13">
        <v>4327</v>
      </c>
      <c r="C23" s="14">
        <v>2114</v>
      </c>
      <c r="D23" s="14">
        <v>2213</v>
      </c>
      <c r="E23" s="13">
        <f t="shared" si="3"/>
        <v>4355</v>
      </c>
      <c r="F23" s="14">
        <v>2143</v>
      </c>
      <c r="G23" s="14">
        <v>2212</v>
      </c>
      <c r="H23" s="13">
        <f t="shared" si="4"/>
        <v>4370</v>
      </c>
      <c r="I23" s="14">
        <v>2136</v>
      </c>
      <c r="J23" s="14">
        <v>2234</v>
      </c>
      <c r="K23" s="13">
        <f t="shared" si="5"/>
        <v>4382</v>
      </c>
      <c r="L23" s="14">
        <v>2148</v>
      </c>
      <c r="M23" s="14">
        <v>2234</v>
      </c>
      <c r="N23" s="13">
        <f t="shared" si="6"/>
        <v>4420</v>
      </c>
      <c r="O23" s="14">
        <v>2158</v>
      </c>
      <c r="P23" s="14">
        <v>2262</v>
      </c>
      <c r="Q23" s="13">
        <v>4539</v>
      </c>
      <c r="R23" s="14">
        <v>2221</v>
      </c>
      <c r="S23" s="14">
        <v>2318</v>
      </c>
      <c r="T23" s="13">
        <v>4517</v>
      </c>
      <c r="U23" s="14">
        <v>2205</v>
      </c>
      <c r="V23" s="14">
        <v>2312</v>
      </c>
      <c r="W23" s="13">
        <v>4483</v>
      </c>
      <c r="X23" s="14">
        <v>2188</v>
      </c>
      <c r="Y23" s="14">
        <v>2295</v>
      </c>
      <c r="Z23" s="13">
        <f t="shared" si="0"/>
        <v>4455</v>
      </c>
      <c r="AA23" s="14">
        <v>2179</v>
      </c>
      <c r="AB23" s="14">
        <v>2276</v>
      </c>
      <c r="AC23" s="13">
        <f t="shared" si="1"/>
        <v>4491</v>
      </c>
      <c r="AD23" s="14">
        <v>2207</v>
      </c>
      <c r="AE23" s="14">
        <v>2284</v>
      </c>
      <c r="AF23" s="13">
        <f t="shared" si="2"/>
        <v>4518</v>
      </c>
      <c r="AG23" s="14">
        <v>2227</v>
      </c>
      <c r="AH23" s="14">
        <v>2291</v>
      </c>
      <c r="AI23" s="13">
        <f t="shared" si="7"/>
        <v>4539</v>
      </c>
      <c r="AJ23" s="14">
        <v>2225</v>
      </c>
      <c r="AK23" s="14">
        <v>2314</v>
      </c>
    </row>
    <row r="24" spans="1:37" ht="13.5" customHeight="1" x14ac:dyDescent="0.15">
      <c r="A24" s="30" t="s">
        <v>190</v>
      </c>
      <c r="B24" s="13">
        <v>3349</v>
      </c>
      <c r="C24" s="14">
        <v>1537</v>
      </c>
      <c r="D24" s="14">
        <v>1812</v>
      </c>
      <c r="E24" s="13">
        <f t="shared" si="3"/>
        <v>3293</v>
      </c>
      <c r="F24" s="14">
        <v>1523</v>
      </c>
      <c r="G24" s="14">
        <v>1770</v>
      </c>
      <c r="H24" s="13">
        <f t="shared" si="4"/>
        <v>3308</v>
      </c>
      <c r="I24" s="14">
        <v>1537</v>
      </c>
      <c r="J24" s="14">
        <v>1771</v>
      </c>
      <c r="K24" s="13">
        <f t="shared" si="5"/>
        <v>3287</v>
      </c>
      <c r="L24" s="14">
        <v>1532</v>
      </c>
      <c r="M24" s="14">
        <v>1755</v>
      </c>
      <c r="N24" s="13">
        <f t="shared" si="6"/>
        <v>3286</v>
      </c>
      <c r="O24" s="14">
        <v>1530</v>
      </c>
      <c r="P24" s="14">
        <v>1756</v>
      </c>
      <c r="Q24" s="13">
        <v>3327</v>
      </c>
      <c r="R24" s="14">
        <v>1552</v>
      </c>
      <c r="S24" s="14">
        <v>1775</v>
      </c>
      <c r="T24" s="13">
        <v>3317</v>
      </c>
      <c r="U24" s="14">
        <v>1549</v>
      </c>
      <c r="V24" s="14">
        <v>1768</v>
      </c>
      <c r="W24" s="13">
        <v>3316</v>
      </c>
      <c r="X24" s="14">
        <v>1559</v>
      </c>
      <c r="Y24" s="14">
        <v>1757</v>
      </c>
      <c r="Z24" s="13">
        <f t="shared" si="0"/>
        <v>3276</v>
      </c>
      <c r="AA24" s="14">
        <v>1536</v>
      </c>
      <c r="AB24" s="14">
        <v>1740</v>
      </c>
      <c r="AC24" s="13">
        <f t="shared" si="1"/>
        <v>3280</v>
      </c>
      <c r="AD24" s="14">
        <v>1550</v>
      </c>
      <c r="AE24" s="14">
        <v>1730</v>
      </c>
      <c r="AF24" s="13">
        <f t="shared" si="2"/>
        <v>3241</v>
      </c>
      <c r="AG24" s="14">
        <v>1539</v>
      </c>
      <c r="AH24" s="14">
        <v>1702</v>
      </c>
      <c r="AI24" s="13">
        <f t="shared" si="7"/>
        <v>3231</v>
      </c>
      <c r="AJ24" s="14">
        <v>1545</v>
      </c>
      <c r="AK24" s="14">
        <v>1686</v>
      </c>
    </row>
    <row r="25" spans="1:37" ht="13.5" customHeight="1" x14ac:dyDescent="0.15">
      <c r="A25" s="30" t="s">
        <v>191</v>
      </c>
      <c r="B25" s="13">
        <v>5809</v>
      </c>
      <c r="C25" s="14">
        <v>2882</v>
      </c>
      <c r="D25" s="14">
        <v>2927</v>
      </c>
      <c r="E25" s="13">
        <f t="shared" si="3"/>
        <v>5800</v>
      </c>
      <c r="F25" s="14">
        <v>2853</v>
      </c>
      <c r="G25" s="14">
        <v>2947</v>
      </c>
      <c r="H25" s="13">
        <f t="shared" si="4"/>
        <v>5775</v>
      </c>
      <c r="I25" s="14">
        <v>2830</v>
      </c>
      <c r="J25" s="14">
        <v>2945</v>
      </c>
      <c r="K25" s="13">
        <f t="shared" si="5"/>
        <v>5790</v>
      </c>
      <c r="L25" s="14">
        <v>2828</v>
      </c>
      <c r="M25" s="14">
        <v>2962</v>
      </c>
      <c r="N25" s="13">
        <f t="shared" si="6"/>
        <v>5781</v>
      </c>
      <c r="O25" s="14">
        <v>2821</v>
      </c>
      <c r="P25" s="14">
        <v>2960</v>
      </c>
      <c r="Q25" s="13">
        <v>5940</v>
      </c>
      <c r="R25" s="14">
        <v>2899</v>
      </c>
      <c r="S25" s="14">
        <v>3041</v>
      </c>
      <c r="T25" s="13">
        <v>5971</v>
      </c>
      <c r="U25" s="14">
        <v>2901</v>
      </c>
      <c r="V25" s="14">
        <v>3070</v>
      </c>
      <c r="W25" s="13">
        <v>5921</v>
      </c>
      <c r="X25" s="14">
        <v>2870</v>
      </c>
      <c r="Y25" s="14">
        <v>3051</v>
      </c>
      <c r="Z25" s="13">
        <f t="shared" si="0"/>
        <v>5948</v>
      </c>
      <c r="AA25" s="14">
        <v>2896</v>
      </c>
      <c r="AB25" s="14">
        <v>3052</v>
      </c>
      <c r="AC25" s="13">
        <f t="shared" si="1"/>
        <v>5974</v>
      </c>
      <c r="AD25" s="14">
        <v>2909</v>
      </c>
      <c r="AE25" s="14">
        <v>3065</v>
      </c>
      <c r="AF25" s="13">
        <f t="shared" si="2"/>
        <v>5985</v>
      </c>
      <c r="AG25" s="14">
        <v>2916</v>
      </c>
      <c r="AH25" s="14">
        <v>3069</v>
      </c>
      <c r="AI25" s="13">
        <f t="shared" si="7"/>
        <v>5945</v>
      </c>
      <c r="AJ25" s="14">
        <v>2890</v>
      </c>
      <c r="AK25" s="14">
        <v>3055</v>
      </c>
    </row>
    <row r="26" spans="1:37" ht="13.5" customHeight="1" x14ac:dyDescent="0.15">
      <c r="A26" s="30" t="s">
        <v>192</v>
      </c>
      <c r="B26" s="13">
        <v>2613</v>
      </c>
      <c r="C26" s="14">
        <v>1280</v>
      </c>
      <c r="D26" s="14">
        <v>1333</v>
      </c>
      <c r="E26" s="13">
        <f t="shared" si="3"/>
        <v>2599</v>
      </c>
      <c r="F26" s="14">
        <v>1275</v>
      </c>
      <c r="G26" s="14">
        <v>1324</v>
      </c>
      <c r="H26" s="13">
        <f t="shared" si="4"/>
        <v>2583</v>
      </c>
      <c r="I26" s="14">
        <v>1264</v>
      </c>
      <c r="J26" s="14">
        <v>1319</v>
      </c>
      <c r="K26" s="13">
        <f>SUM(L26:M26)</f>
        <v>2548</v>
      </c>
      <c r="L26" s="14">
        <v>1240</v>
      </c>
      <c r="M26" s="14">
        <v>1308</v>
      </c>
      <c r="N26" s="13">
        <f>SUM(O26:P26)</f>
        <v>2540</v>
      </c>
      <c r="O26" s="14">
        <v>1236</v>
      </c>
      <c r="P26" s="14">
        <v>1304</v>
      </c>
      <c r="Q26" s="13">
        <v>2578</v>
      </c>
      <c r="R26" s="14">
        <v>1251</v>
      </c>
      <c r="S26" s="14">
        <v>1327</v>
      </c>
      <c r="T26" s="13">
        <v>2599</v>
      </c>
      <c r="U26" s="14">
        <v>1263</v>
      </c>
      <c r="V26" s="14">
        <v>1336</v>
      </c>
      <c r="W26" s="13">
        <v>2602</v>
      </c>
      <c r="X26" s="14">
        <v>1264</v>
      </c>
      <c r="Y26" s="14">
        <v>1338</v>
      </c>
      <c r="Z26" s="13">
        <f t="shared" si="0"/>
        <v>2600</v>
      </c>
      <c r="AA26" s="14">
        <v>1263</v>
      </c>
      <c r="AB26" s="14">
        <v>1337</v>
      </c>
      <c r="AC26" s="13">
        <f t="shared" si="1"/>
        <v>2571</v>
      </c>
      <c r="AD26" s="14">
        <v>1250</v>
      </c>
      <c r="AE26" s="14">
        <v>1321</v>
      </c>
      <c r="AF26" s="13">
        <f t="shared" si="2"/>
        <v>2563</v>
      </c>
      <c r="AG26" s="14">
        <v>1250</v>
      </c>
      <c r="AH26" s="14">
        <v>1313</v>
      </c>
      <c r="AI26" s="13">
        <f t="shared" si="7"/>
        <v>2544</v>
      </c>
      <c r="AJ26" s="14">
        <v>1231</v>
      </c>
      <c r="AK26" s="14">
        <v>1313</v>
      </c>
    </row>
    <row r="27" spans="1:37" ht="13.5" customHeight="1" x14ac:dyDescent="0.15">
      <c r="A27" s="30" t="s">
        <v>193</v>
      </c>
      <c r="B27" s="13">
        <v>3772</v>
      </c>
      <c r="C27" s="14">
        <v>1832</v>
      </c>
      <c r="D27" s="14">
        <v>1940</v>
      </c>
      <c r="E27" s="13">
        <f t="shared" si="3"/>
        <v>3748</v>
      </c>
      <c r="F27" s="14">
        <v>1826</v>
      </c>
      <c r="G27" s="14">
        <v>1922</v>
      </c>
      <c r="H27" s="13">
        <f t="shared" si="4"/>
        <v>3747</v>
      </c>
      <c r="I27" s="14">
        <v>1823</v>
      </c>
      <c r="J27" s="14">
        <v>1924</v>
      </c>
      <c r="K27" s="13">
        <f t="shared" si="5"/>
        <v>3650</v>
      </c>
      <c r="L27" s="14">
        <v>1782</v>
      </c>
      <c r="M27" s="14">
        <v>1868</v>
      </c>
      <c r="N27" s="13">
        <f t="shared" si="6"/>
        <v>3632</v>
      </c>
      <c r="O27" s="14">
        <v>1764</v>
      </c>
      <c r="P27" s="14">
        <v>1868</v>
      </c>
      <c r="Q27" s="13">
        <v>3710</v>
      </c>
      <c r="R27" s="14">
        <v>1816</v>
      </c>
      <c r="S27" s="14">
        <v>1894</v>
      </c>
      <c r="T27" s="13">
        <v>3673</v>
      </c>
      <c r="U27" s="14">
        <v>1792</v>
      </c>
      <c r="V27" s="14">
        <v>1881</v>
      </c>
      <c r="W27" s="13">
        <v>3617</v>
      </c>
      <c r="X27" s="14">
        <v>1759</v>
      </c>
      <c r="Y27" s="14">
        <v>1858</v>
      </c>
      <c r="Z27" s="13">
        <f t="shared" si="0"/>
        <v>3651</v>
      </c>
      <c r="AA27" s="14">
        <v>1757</v>
      </c>
      <c r="AB27" s="14">
        <v>1894</v>
      </c>
      <c r="AC27" s="13">
        <f t="shared" si="1"/>
        <v>3647</v>
      </c>
      <c r="AD27" s="14">
        <v>1754</v>
      </c>
      <c r="AE27" s="14">
        <v>1893</v>
      </c>
      <c r="AF27" s="13">
        <f t="shared" si="2"/>
        <v>3674</v>
      </c>
      <c r="AG27" s="14">
        <v>1760</v>
      </c>
      <c r="AH27" s="14">
        <v>1914</v>
      </c>
      <c r="AI27" s="13">
        <f t="shared" si="7"/>
        <v>3660</v>
      </c>
      <c r="AJ27" s="14">
        <v>1738</v>
      </c>
      <c r="AK27" s="14">
        <v>1922</v>
      </c>
    </row>
    <row r="28" spans="1:37" ht="13.5" customHeight="1" x14ac:dyDescent="0.15">
      <c r="A28" s="30" t="s">
        <v>194</v>
      </c>
      <c r="B28" s="13">
        <v>3396</v>
      </c>
      <c r="C28" s="14">
        <v>1683</v>
      </c>
      <c r="D28" s="14">
        <v>1713</v>
      </c>
      <c r="E28" s="13">
        <f t="shared" si="3"/>
        <v>3409</v>
      </c>
      <c r="F28" s="14">
        <v>1677</v>
      </c>
      <c r="G28" s="14">
        <v>1732</v>
      </c>
      <c r="H28" s="13">
        <f t="shared" si="4"/>
        <v>3379</v>
      </c>
      <c r="I28" s="14">
        <v>1671</v>
      </c>
      <c r="J28" s="14">
        <v>1708</v>
      </c>
      <c r="K28" s="13">
        <f t="shared" si="5"/>
        <v>3415</v>
      </c>
      <c r="L28" s="14">
        <v>1694</v>
      </c>
      <c r="M28" s="14">
        <v>1721</v>
      </c>
      <c r="N28" s="13">
        <f t="shared" si="6"/>
        <v>3392</v>
      </c>
      <c r="O28" s="14">
        <v>1680</v>
      </c>
      <c r="P28" s="14">
        <v>1712</v>
      </c>
      <c r="Q28" s="13">
        <v>3493</v>
      </c>
      <c r="R28" s="14">
        <v>1718</v>
      </c>
      <c r="S28" s="14">
        <v>1775</v>
      </c>
      <c r="T28" s="13">
        <v>3496</v>
      </c>
      <c r="U28" s="14">
        <v>1717</v>
      </c>
      <c r="V28" s="14">
        <v>1779</v>
      </c>
      <c r="W28" s="13">
        <v>3458</v>
      </c>
      <c r="X28" s="14">
        <v>1699</v>
      </c>
      <c r="Y28" s="14">
        <v>1759</v>
      </c>
      <c r="Z28" s="13">
        <f t="shared" si="0"/>
        <v>3411</v>
      </c>
      <c r="AA28" s="14">
        <v>1687</v>
      </c>
      <c r="AB28" s="14">
        <v>1724</v>
      </c>
      <c r="AC28" s="13">
        <f t="shared" si="1"/>
        <v>3443</v>
      </c>
      <c r="AD28" s="14">
        <v>1713</v>
      </c>
      <c r="AE28" s="14">
        <v>1730</v>
      </c>
      <c r="AF28" s="13">
        <f t="shared" si="2"/>
        <v>3449</v>
      </c>
      <c r="AG28" s="14">
        <v>1712</v>
      </c>
      <c r="AH28" s="14">
        <v>1737</v>
      </c>
      <c r="AI28" s="13">
        <f t="shared" si="7"/>
        <v>3449</v>
      </c>
      <c r="AJ28" s="14">
        <v>1724</v>
      </c>
      <c r="AK28" s="14">
        <v>1725</v>
      </c>
    </row>
    <row r="29" spans="1:37" ht="13.5" customHeight="1" x14ac:dyDescent="0.15">
      <c r="A29" s="30" t="s">
        <v>195</v>
      </c>
      <c r="B29" s="13">
        <v>2828</v>
      </c>
      <c r="C29" s="14">
        <v>1379</v>
      </c>
      <c r="D29" s="14">
        <v>1449</v>
      </c>
      <c r="E29" s="13">
        <f t="shared" si="3"/>
        <v>2833</v>
      </c>
      <c r="F29" s="14">
        <v>1380</v>
      </c>
      <c r="G29" s="14">
        <v>1453</v>
      </c>
      <c r="H29" s="13">
        <f t="shared" si="4"/>
        <v>2770</v>
      </c>
      <c r="I29" s="14">
        <v>1351</v>
      </c>
      <c r="J29" s="14">
        <v>1419</v>
      </c>
      <c r="K29" s="13">
        <f t="shared" si="5"/>
        <v>2776</v>
      </c>
      <c r="L29" s="14">
        <v>1356</v>
      </c>
      <c r="M29" s="14">
        <v>1420</v>
      </c>
      <c r="N29" s="13">
        <f t="shared" si="6"/>
        <v>2741</v>
      </c>
      <c r="O29" s="14">
        <v>1347</v>
      </c>
      <c r="P29" s="14">
        <v>1394</v>
      </c>
      <c r="Q29" s="13">
        <v>2809</v>
      </c>
      <c r="R29" s="14">
        <v>1371</v>
      </c>
      <c r="S29" s="14">
        <v>1438</v>
      </c>
      <c r="T29" s="13">
        <v>2819</v>
      </c>
      <c r="U29" s="14">
        <v>1378</v>
      </c>
      <c r="V29" s="14">
        <v>1441</v>
      </c>
      <c r="W29" s="13">
        <v>2812</v>
      </c>
      <c r="X29" s="14">
        <v>1367</v>
      </c>
      <c r="Y29" s="14">
        <v>1445</v>
      </c>
      <c r="Z29" s="13">
        <f t="shared" si="0"/>
        <v>2811</v>
      </c>
      <c r="AA29" s="14">
        <v>1368</v>
      </c>
      <c r="AB29" s="14">
        <v>1443</v>
      </c>
      <c r="AC29" s="13">
        <f t="shared" si="1"/>
        <v>2770</v>
      </c>
      <c r="AD29" s="14">
        <v>1356</v>
      </c>
      <c r="AE29" s="14">
        <v>1414</v>
      </c>
      <c r="AF29" s="13">
        <f t="shared" si="2"/>
        <v>2742</v>
      </c>
      <c r="AG29" s="14">
        <v>1357</v>
      </c>
      <c r="AH29" s="14">
        <v>1385</v>
      </c>
      <c r="AI29" s="13">
        <f t="shared" si="7"/>
        <v>2742</v>
      </c>
      <c r="AJ29" s="14">
        <v>1359</v>
      </c>
      <c r="AK29" s="14">
        <v>1383</v>
      </c>
    </row>
    <row r="30" spans="1:37" ht="13.5" customHeight="1" x14ac:dyDescent="0.15">
      <c r="A30" s="30" t="s">
        <v>196</v>
      </c>
      <c r="B30" s="13">
        <v>3898</v>
      </c>
      <c r="C30" s="14">
        <v>1902</v>
      </c>
      <c r="D30" s="14">
        <v>1996</v>
      </c>
      <c r="E30" s="13">
        <f t="shared" si="3"/>
        <v>3958</v>
      </c>
      <c r="F30" s="14">
        <v>1938</v>
      </c>
      <c r="G30" s="14">
        <v>2020</v>
      </c>
      <c r="H30" s="13">
        <f t="shared" si="4"/>
        <v>3948</v>
      </c>
      <c r="I30" s="14">
        <v>1927</v>
      </c>
      <c r="J30" s="14">
        <v>2021</v>
      </c>
      <c r="K30" s="13">
        <f t="shared" si="5"/>
        <v>4012</v>
      </c>
      <c r="L30" s="14">
        <v>1955</v>
      </c>
      <c r="M30" s="14">
        <v>2057</v>
      </c>
      <c r="N30" s="13">
        <f t="shared" si="6"/>
        <v>4035</v>
      </c>
      <c r="O30" s="14">
        <v>1967</v>
      </c>
      <c r="P30" s="14">
        <v>2068</v>
      </c>
      <c r="Q30" s="13">
        <v>4214</v>
      </c>
      <c r="R30" s="14">
        <v>2072</v>
      </c>
      <c r="S30" s="14">
        <v>2142</v>
      </c>
      <c r="T30" s="13">
        <v>4228</v>
      </c>
      <c r="U30" s="14">
        <v>2085</v>
      </c>
      <c r="V30" s="14">
        <v>2143</v>
      </c>
      <c r="W30" s="13">
        <v>4251</v>
      </c>
      <c r="X30" s="14">
        <v>2104</v>
      </c>
      <c r="Y30" s="14">
        <v>2147</v>
      </c>
      <c r="Z30" s="13">
        <f t="shared" si="0"/>
        <v>4296</v>
      </c>
      <c r="AA30" s="14">
        <v>2119</v>
      </c>
      <c r="AB30" s="14">
        <v>2177</v>
      </c>
      <c r="AC30" s="13">
        <f t="shared" si="1"/>
        <v>4321</v>
      </c>
      <c r="AD30" s="14">
        <v>2127</v>
      </c>
      <c r="AE30" s="14">
        <v>2194</v>
      </c>
      <c r="AF30" s="13">
        <f t="shared" si="2"/>
        <v>4303</v>
      </c>
      <c r="AG30" s="14">
        <v>2124</v>
      </c>
      <c r="AH30" s="14">
        <v>2179</v>
      </c>
      <c r="AI30" s="13">
        <f t="shared" si="7"/>
        <v>4342</v>
      </c>
      <c r="AJ30" s="14">
        <v>2143</v>
      </c>
      <c r="AK30" s="14">
        <v>2199</v>
      </c>
    </row>
    <row r="31" spans="1:37" ht="13.5" customHeight="1" x14ac:dyDescent="0.15">
      <c r="A31" s="30" t="s">
        <v>197</v>
      </c>
      <c r="B31" s="13">
        <v>5410</v>
      </c>
      <c r="C31" s="14">
        <v>2719</v>
      </c>
      <c r="D31" s="14">
        <v>2691</v>
      </c>
      <c r="E31" s="13">
        <f t="shared" si="3"/>
        <v>5480</v>
      </c>
      <c r="F31" s="14">
        <v>2757</v>
      </c>
      <c r="G31" s="14">
        <v>2723</v>
      </c>
      <c r="H31" s="13">
        <f t="shared" si="4"/>
        <v>5543</v>
      </c>
      <c r="I31" s="14">
        <v>2766</v>
      </c>
      <c r="J31" s="14">
        <v>2777</v>
      </c>
      <c r="K31" s="13">
        <f t="shared" si="5"/>
        <v>5568</v>
      </c>
      <c r="L31" s="14">
        <v>2773</v>
      </c>
      <c r="M31" s="14">
        <v>2795</v>
      </c>
      <c r="N31" s="13">
        <f t="shared" si="6"/>
        <v>5594</v>
      </c>
      <c r="O31" s="14">
        <v>2776</v>
      </c>
      <c r="P31" s="14">
        <v>2818</v>
      </c>
      <c r="Q31" s="13">
        <v>5756</v>
      </c>
      <c r="R31" s="14">
        <v>2862</v>
      </c>
      <c r="S31" s="14">
        <v>2894</v>
      </c>
      <c r="T31" s="13">
        <v>5798</v>
      </c>
      <c r="U31" s="14">
        <v>2891</v>
      </c>
      <c r="V31" s="14">
        <v>2907</v>
      </c>
      <c r="W31" s="13">
        <v>5782</v>
      </c>
      <c r="X31" s="14">
        <v>2875</v>
      </c>
      <c r="Y31" s="14">
        <v>2907</v>
      </c>
      <c r="Z31" s="13">
        <f t="shared" si="0"/>
        <v>5747</v>
      </c>
      <c r="AA31" s="14">
        <v>2864</v>
      </c>
      <c r="AB31" s="14">
        <v>2883</v>
      </c>
      <c r="AC31" s="13">
        <f t="shared" si="1"/>
        <v>5792</v>
      </c>
      <c r="AD31" s="14">
        <v>2883</v>
      </c>
      <c r="AE31" s="14">
        <v>2909</v>
      </c>
      <c r="AF31" s="13">
        <f t="shared" si="2"/>
        <v>5820</v>
      </c>
      <c r="AG31" s="14">
        <v>2895</v>
      </c>
      <c r="AH31" s="14">
        <v>2925</v>
      </c>
      <c r="AI31" s="13">
        <f t="shared" si="7"/>
        <v>5816</v>
      </c>
      <c r="AJ31" s="14">
        <v>2910</v>
      </c>
      <c r="AK31" s="14">
        <v>2906</v>
      </c>
    </row>
    <row r="32" spans="1:37" ht="13.5" customHeight="1" x14ac:dyDescent="0.15">
      <c r="A32" s="30" t="s">
        <v>198</v>
      </c>
      <c r="B32" s="13">
        <v>4280</v>
      </c>
      <c r="C32" s="14">
        <v>2129</v>
      </c>
      <c r="D32" s="14">
        <v>2151</v>
      </c>
      <c r="E32" s="13">
        <f t="shared" si="3"/>
        <v>4319</v>
      </c>
      <c r="F32" s="14">
        <v>2150</v>
      </c>
      <c r="G32" s="14">
        <v>2169</v>
      </c>
      <c r="H32" s="13">
        <f t="shared" si="4"/>
        <v>4387</v>
      </c>
      <c r="I32" s="14">
        <v>2166</v>
      </c>
      <c r="J32" s="14">
        <v>2221</v>
      </c>
      <c r="K32" s="13">
        <f t="shared" si="5"/>
        <v>4405</v>
      </c>
      <c r="L32" s="14">
        <v>2164</v>
      </c>
      <c r="M32" s="14">
        <v>2241</v>
      </c>
      <c r="N32" s="13">
        <f t="shared" si="6"/>
        <v>4448</v>
      </c>
      <c r="O32" s="14">
        <v>2185</v>
      </c>
      <c r="P32" s="14">
        <v>2263</v>
      </c>
      <c r="Q32" s="13">
        <v>4566</v>
      </c>
      <c r="R32" s="14">
        <v>2272</v>
      </c>
      <c r="S32" s="14">
        <v>2294</v>
      </c>
      <c r="T32" s="13">
        <v>4578</v>
      </c>
      <c r="U32" s="14">
        <v>2277</v>
      </c>
      <c r="V32" s="14">
        <v>2301</v>
      </c>
      <c r="W32" s="13">
        <v>4599</v>
      </c>
      <c r="X32" s="14">
        <v>2291</v>
      </c>
      <c r="Y32" s="14">
        <v>2308</v>
      </c>
      <c r="Z32" s="13">
        <f t="shared" si="0"/>
        <v>4655</v>
      </c>
      <c r="AA32" s="14">
        <v>2318</v>
      </c>
      <c r="AB32" s="14">
        <v>2337</v>
      </c>
      <c r="AC32" s="13">
        <f t="shared" si="1"/>
        <v>4623</v>
      </c>
      <c r="AD32" s="14">
        <v>2280</v>
      </c>
      <c r="AE32" s="14">
        <v>2343</v>
      </c>
      <c r="AF32" s="13">
        <f t="shared" si="2"/>
        <v>4608</v>
      </c>
      <c r="AG32" s="14">
        <v>2271</v>
      </c>
      <c r="AH32" s="14">
        <v>2337</v>
      </c>
      <c r="AI32" s="13">
        <f t="shared" si="7"/>
        <v>4636</v>
      </c>
      <c r="AJ32" s="14">
        <v>2284</v>
      </c>
      <c r="AK32" s="14">
        <v>2352</v>
      </c>
    </row>
    <row r="33" spans="1:37" ht="13.5" customHeight="1" x14ac:dyDescent="0.15">
      <c r="A33" s="30" t="s">
        <v>199</v>
      </c>
      <c r="B33" s="13">
        <v>4922</v>
      </c>
      <c r="C33" s="14">
        <v>2359</v>
      </c>
      <c r="D33" s="14">
        <v>2563</v>
      </c>
      <c r="E33" s="13">
        <f t="shared" si="3"/>
        <v>4897</v>
      </c>
      <c r="F33" s="14">
        <v>2342</v>
      </c>
      <c r="G33" s="14">
        <v>2555</v>
      </c>
      <c r="H33" s="13">
        <f t="shared" si="4"/>
        <v>4898</v>
      </c>
      <c r="I33" s="14">
        <v>2341</v>
      </c>
      <c r="J33" s="14">
        <v>2557</v>
      </c>
      <c r="K33" s="13">
        <f t="shared" si="5"/>
        <v>4828</v>
      </c>
      <c r="L33" s="14">
        <v>2317</v>
      </c>
      <c r="M33" s="14">
        <v>2511</v>
      </c>
      <c r="N33" s="13">
        <f t="shared" si="6"/>
        <v>4820</v>
      </c>
      <c r="O33" s="14">
        <v>2316</v>
      </c>
      <c r="P33" s="14">
        <v>2504</v>
      </c>
      <c r="Q33" s="13">
        <v>4886</v>
      </c>
      <c r="R33" s="14">
        <v>2352</v>
      </c>
      <c r="S33" s="14">
        <v>2534</v>
      </c>
      <c r="T33" s="13">
        <v>4883</v>
      </c>
      <c r="U33" s="14">
        <v>2356</v>
      </c>
      <c r="V33" s="14">
        <v>2527</v>
      </c>
      <c r="W33" s="13">
        <v>4882</v>
      </c>
      <c r="X33" s="14">
        <v>2352</v>
      </c>
      <c r="Y33" s="14">
        <v>2530</v>
      </c>
      <c r="Z33" s="13">
        <f t="shared" si="0"/>
        <v>4834</v>
      </c>
      <c r="AA33" s="14">
        <v>2318</v>
      </c>
      <c r="AB33" s="14">
        <v>2516</v>
      </c>
      <c r="AC33" s="13">
        <f t="shared" si="1"/>
        <v>4847</v>
      </c>
      <c r="AD33" s="14">
        <v>2319</v>
      </c>
      <c r="AE33" s="14">
        <v>2528</v>
      </c>
      <c r="AF33" s="13">
        <f t="shared" si="2"/>
        <v>4808</v>
      </c>
      <c r="AG33" s="14">
        <v>2296</v>
      </c>
      <c r="AH33" s="14">
        <v>2512</v>
      </c>
      <c r="AI33" s="13">
        <f t="shared" si="7"/>
        <v>4687</v>
      </c>
      <c r="AJ33" s="14">
        <v>2242</v>
      </c>
      <c r="AK33" s="14">
        <v>2445</v>
      </c>
    </row>
    <row r="34" spans="1:37" ht="13.5" customHeight="1" x14ac:dyDescent="0.15">
      <c r="A34" s="30" t="s">
        <v>200</v>
      </c>
      <c r="B34" s="13">
        <v>5282</v>
      </c>
      <c r="C34" s="14">
        <v>2593</v>
      </c>
      <c r="D34" s="14">
        <v>2689</v>
      </c>
      <c r="E34" s="13">
        <f t="shared" si="3"/>
        <v>5386</v>
      </c>
      <c r="F34" s="14">
        <v>2624</v>
      </c>
      <c r="G34" s="14">
        <v>2762</v>
      </c>
      <c r="H34" s="13">
        <f t="shared" si="4"/>
        <v>5493</v>
      </c>
      <c r="I34" s="14">
        <v>2678</v>
      </c>
      <c r="J34" s="14">
        <v>2815</v>
      </c>
      <c r="K34" s="13">
        <f t="shared" si="5"/>
        <v>5602</v>
      </c>
      <c r="L34" s="14">
        <v>2748</v>
      </c>
      <c r="M34" s="14">
        <v>2854</v>
      </c>
      <c r="N34" s="13">
        <f t="shared" si="6"/>
        <v>5681</v>
      </c>
      <c r="O34" s="14">
        <v>2796</v>
      </c>
      <c r="P34" s="14">
        <v>2885</v>
      </c>
      <c r="Q34" s="13">
        <v>5924</v>
      </c>
      <c r="R34" s="14">
        <v>2927</v>
      </c>
      <c r="S34" s="14">
        <v>2997</v>
      </c>
      <c r="T34" s="13">
        <v>6037</v>
      </c>
      <c r="U34" s="14">
        <v>2961</v>
      </c>
      <c r="V34" s="14">
        <v>3076</v>
      </c>
      <c r="W34" s="13">
        <v>6124</v>
      </c>
      <c r="X34" s="14">
        <v>3004</v>
      </c>
      <c r="Y34" s="14">
        <v>3120</v>
      </c>
      <c r="Z34" s="13">
        <f t="shared" si="0"/>
        <v>6145</v>
      </c>
      <c r="AA34" s="14">
        <v>3001</v>
      </c>
      <c r="AB34" s="14">
        <v>3144</v>
      </c>
      <c r="AC34" s="13">
        <f t="shared" si="1"/>
        <v>6262</v>
      </c>
      <c r="AD34" s="14">
        <v>3080</v>
      </c>
      <c r="AE34" s="14">
        <v>3182</v>
      </c>
      <c r="AF34" s="13">
        <f t="shared" si="2"/>
        <v>6314</v>
      </c>
      <c r="AG34" s="14">
        <v>3090</v>
      </c>
      <c r="AH34" s="14">
        <v>3224</v>
      </c>
      <c r="AI34" s="13">
        <f t="shared" si="7"/>
        <v>6398</v>
      </c>
      <c r="AJ34" s="14">
        <v>3122</v>
      </c>
      <c r="AK34" s="14">
        <v>3276</v>
      </c>
    </row>
    <row r="35" spans="1:37" ht="13.5" customHeight="1" x14ac:dyDescent="0.15">
      <c r="A35" s="30" t="s">
        <v>201</v>
      </c>
      <c r="B35" s="13">
        <v>4388</v>
      </c>
      <c r="C35" s="14">
        <v>2123</v>
      </c>
      <c r="D35" s="14">
        <v>2265</v>
      </c>
      <c r="E35" s="13">
        <f t="shared" si="3"/>
        <v>4430</v>
      </c>
      <c r="F35" s="14">
        <v>2148</v>
      </c>
      <c r="G35" s="14">
        <v>2282</v>
      </c>
      <c r="H35" s="13">
        <f t="shared" si="4"/>
        <v>4438</v>
      </c>
      <c r="I35" s="14">
        <v>2142</v>
      </c>
      <c r="J35" s="14">
        <v>2296</v>
      </c>
      <c r="K35" s="13">
        <f t="shared" si="5"/>
        <v>4418</v>
      </c>
      <c r="L35" s="14">
        <v>2139</v>
      </c>
      <c r="M35" s="14">
        <v>2279</v>
      </c>
      <c r="N35" s="13">
        <f t="shared" si="6"/>
        <v>4388</v>
      </c>
      <c r="O35" s="14">
        <v>2152</v>
      </c>
      <c r="P35" s="14">
        <v>2236</v>
      </c>
      <c r="Q35" s="13">
        <v>4485</v>
      </c>
      <c r="R35" s="14">
        <v>2192</v>
      </c>
      <c r="S35" s="14">
        <v>2293</v>
      </c>
      <c r="T35" s="13">
        <v>4480</v>
      </c>
      <c r="U35" s="14">
        <v>2183</v>
      </c>
      <c r="V35" s="14">
        <v>2297</v>
      </c>
      <c r="W35" s="13">
        <v>4414</v>
      </c>
      <c r="X35" s="14">
        <v>2147</v>
      </c>
      <c r="Y35" s="14">
        <v>2267</v>
      </c>
      <c r="Z35" s="13">
        <f t="shared" si="0"/>
        <v>4424</v>
      </c>
      <c r="AA35" s="14">
        <v>2155</v>
      </c>
      <c r="AB35" s="14">
        <v>2269</v>
      </c>
      <c r="AC35" s="13">
        <f t="shared" si="1"/>
        <v>4391</v>
      </c>
      <c r="AD35" s="14">
        <v>2119</v>
      </c>
      <c r="AE35" s="14">
        <v>2272</v>
      </c>
      <c r="AF35" s="13">
        <f t="shared" si="2"/>
        <v>4374</v>
      </c>
      <c r="AG35" s="14">
        <v>2103</v>
      </c>
      <c r="AH35" s="14">
        <v>2271</v>
      </c>
      <c r="AI35" s="13">
        <f t="shared" si="7"/>
        <v>4368</v>
      </c>
      <c r="AJ35" s="14">
        <v>2109</v>
      </c>
      <c r="AK35" s="14">
        <v>2259</v>
      </c>
    </row>
    <row r="36" spans="1:37" ht="13.5" customHeight="1" x14ac:dyDescent="0.15">
      <c r="A36" s="30" t="s">
        <v>202</v>
      </c>
      <c r="B36" s="13">
        <v>2412</v>
      </c>
      <c r="C36" s="14">
        <v>1140</v>
      </c>
      <c r="D36" s="14">
        <v>1272</v>
      </c>
      <c r="E36" s="13">
        <f t="shared" si="3"/>
        <v>2393</v>
      </c>
      <c r="F36" s="14">
        <v>1134</v>
      </c>
      <c r="G36" s="14">
        <v>1259</v>
      </c>
      <c r="H36" s="13">
        <f t="shared" si="4"/>
        <v>2407</v>
      </c>
      <c r="I36" s="14">
        <v>1152</v>
      </c>
      <c r="J36" s="14">
        <v>1255</v>
      </c>
      <c r="K36" s="13">
        <f t="shared" si="5"/>
        <v>2418</v>
      </c>
      <c r="L36" s="14">
        <v>1159</v>
      </c>
      <c r="M36" s="14">
        <v>1259</v>
      </c>
      <c r="N36" s="13">
        <f t="shared" si="6"/>
        <v>2389</v>
      </c>
      <c r="O36" s="14">
        <v>1141</v>
      </c>
      <c r="P36" s="14">
        <v>1248</v>
      </c>
      <c r="Q36" s="13">
        <v>2377</v>
      </c>
      <c r="R36" s="14">
        <v>1133</v>
      </c>
      <c r="S36" s="14">
        <v>1244</v>
      </c>
      <c r="T36" s="13">
        <v>2331</v>
      </c>
      <c r="U36" s="14">
        <v>1104</v>
      </c>
      <c r="V36" s="14">
        <v>1227</v>
      </c>
      <c r="W36" s="13">
        <v>2332</v>
      </c>
      <c r="X36" s="14">
        <v>1109</v>
      </c>
      <c r="Y36" s="14">
        <v>1223</v>
      </c>
      <c r="Z36" s="13">
        <f t="shared" si="0"/>
        <v>2319</v>
      </c>
      <c r="AA36" s="14">
        <v>1097</v>
      </c>
      <c r="AB36" s="14">
        <v>1222</v>
      </c>
      <c r="AC36" s="13">
        <f t="shared" si="1"/>
        <v>2302</v>
      </c>
      <c r="AD36" s="14">
        <v>1089</v>
      </c>
      <c r="AE36" s="14">
        <v>1213</v>
      </c>
      <c r="AF36" s="13">
        <f t="shared" si="2"/>
        <v>2287</v>
      </c>
      <c r="AG36" s="14">
        <v>1085</v>
      </c>
      <c r="AH36" s="14">
        <v>1202</v>
      </c>
      <c r="AI36" s="13">
        <f t="shared" si="7"/>
        <v>2269</v>
      </c>
      <c r="AJ36" s="14">
        <v>1069</v>
      </c>
      <c r="AK36" s="14">
        <v>1200</v>
      </c>
    </row>
    <row r="37" spans="1:37" ht="13.5" customHeight="1" x14ac:dyDescent="0.15">
      <c r="A37" s="30" t="s">
        <v>203</v>
      </c>
      <c r="B37" s="13">
        <v>3977</v>
      </c>
      <c r="C37" s="14">
        <v>1968</v>
      </c>
      <c r="D37" s="14">
        <v>2009</v>
      </c>
      <c r="E37" s="13">
        <f t="shared" si="3"/>
        <v>3968</v>
      </c>
      <c r="F37" s="14">
        <v>1965</v>
      </c>
      <c r="G37" s="14">
        <v>2003</v>
      </c>
      <c r="H37" s="13">
        <f t="shared" si="4"/>
        <v>3990</v>
      </c>
      <c r="I37" s="14">
        <v>1984</v>
      </c>
      <c r="J37" s="14">
        <v>2006</v>
      </c>
      <c r="K37" s="13">
        <f t="shared" si="5"/>
        <v>4015</v>
      </c>
      <c r="L37" s="14">
        <v>2005</v>
      </c>
      <c r="M37" s="14">
        <v>2010</v>
      </c>
      <c r="N37" s="13">
        <f t="shared" si="6"/>
        <v>4001</v>
      </c>
      <c r="O37" s="14">
        <v>1991</v>
      </c>
      <c r="P37" s="14">
        <v>2010</v>
      </c>
      <c r="Q37" s="13">
        <v>4065</v>
      </c>
      <c r="R37" s="14">
        <v>2017</v>
      </c>
      <c r="S37" s="14">
        <v>2048</v>
      </c>
      <c r="T37" s="13">
        <v>4040</v>
      </c>
      <c r="U37" s="14">
        <v>1979</v>
      </c>
      <c r="V37" s="14">
        <v>2061</v>
      </c>
      <c r="W37" s="13">
        <v>4034</v>
      </c>
      <c r="X37" s="14">
        <v>1983</v>
      </c>
      <c r="Y37" s="14">
        <v>2051</v>
      </c>
      <c r="Z37" s="13">
        <f t="shared" si="0"/>
        <v>4025</v>
      </c>
      <c r="AA37" s="14">
        <v>1977</v>
      </c>
      <c r="AB37" s="14">
        <v>2048</v>
      </c>
      <c r="AC37" s="13">
        <f t="shared" si="1"/>
        <v>3979</v>
      </c>
      <c r="AD37" s="14">
        <v>1960</v>
      </c>
      <c r="AE37" s="14">
        <v>2019</v>
      </c>
      <c r="AF37" s="13">
        <f t="shared" si="2"/>
        <v>3959</v>
      </c>
      <c r="AG37" s="14">
        <v>1935</v>
      </c>
      <c r="AH37" s="14">
        <v>2024</v>
      </c>
      <c r="AI37" s="13">
        <f t="shared" si="7"/>
        <v>3925</v>
      </c>
      <c r="AJ37" s="14">
        <v>1927</v>
      </c>
      <c r="AK37" s="14">
        <v>1998</v>
      </c>
    </row>
    <row r="38" spans="1:37" ht="13.5" customHeight="1" x14ac:dyDescent="0.15">
      <c r="A38" s="30" t="s">
        <v>204</v>
      </c>
      <c r="B38" s="13">
        <v>5946</v>
      </c>
      <c r="C38" s="14">
        <v>2885</v>
      </c>
      <c r="D38" s="14">
        <v>3061</v>
      </c>
      <c r="E38" s="13">
        <f t="shared" si="3"/>
        <v>5969</v>
      </c>
      <c r="F38" s="14">
        <v>2884</v>
      </c>
      <c r="G38" s="14">
        <v>3085</v>
      </c>
      <c r="H38" s="13">
        <f t="shared" si="4"/>
        <v>5918</v>
      </c>
      <c r="I38" s="14">
        <v>2875</v>
      </c>
      <c r="J38" s="14">
        <v>3043</v>
      </c>
      <c r="K38" s="13">
        <f t="shared" si="5"/>
        <v>5935</v>
      </c>
      <c r="L38" s="14">
        <v>2888</v>
      </c>
      <c r="M38" s="14">
        <v>3047</v>
      </c>
      <c r="N38" s="13">
        <f t="shared" si="6"/>
        <v>5929</v>
      </c>
      <c r="O38" s="14">
        <v>2899</v>
      </c>
      <c r="P38" s="14">
        <v>3030</v>
      </c>
      <c r="Q38" s="13">
        <v>6032</v>
      </c>
      <c r="R38" s="14">
        <v>2940</v>
      </c>
      <c r="S38" s="14">
        <v>3092</v>
      </c>
      <c r="T38" s="13">
        <v>5987</v>
      </c>
      <c r="U38" s="14">
        <v>2921</v>
      </c>
      <c r="V38" s="14">
        <v>3066</v>
      </c>
      <c r="W38" s="13">
        <v>5968</v>
      </c>
      <c r="X38" s="14">
        <v>2910</v>
      </c>
      <c r="Y38" s="14">
        <v>3058</v>
      </c>
      <c r="Z38" s="13">
        <f t="shared" si="0"/>
        <v>5943</v>
      </c>
      <c r="AA38" s="14">
        <v>2906</v>
      </c>
      <c r="AB38" s="14">
        <v>3037</v>
      </c>
      <c r="AC38" s="13">
        <f t="shared" si="1"/>
        <v>5939</v>
      </c>
      <c r="AD38" s="14">
        <v>2908</v>
      </c>
      <c r="AE38" s="14">
        <v>3031</v>
      </c>
      <c r="AF38" s="13">
        <f t="shared" si="2"/>
        <v>5905</v>
      </c>
      <c r="AG38" s="14">
        <v>2885</v>
      </c>
      <c r="AH38" s="14">
        <v>3020</v>
      </c>
      <c r="AI38" s="13">
        <f t="shared" si="7"/>
        <v>5880</v>
      </c>
      <c r="AJ38" s="14">
        <v>2873</v>
      </c>
      <c r="AK38" s="14">
        <v>3007</v>
      </c>
    </row>
    <row r="39" spans="1:37" ht="13.5" customHeight="1" x14ac:dyDescent="0.15">
      <c r="A39" s="30" t="s">
        <v>205</v>
      </c>
      <c r="B39" s="13">
        <v>1741</v>
      </c>
      <c r="C39" s="14">
        <v>840</v>
      </c>
      <c r="D39" s="14">
        <v>901</v>
      </c>
      <c r="E39" s="13">
        <f t="shared" si="3"/>
        <v>1722</v>
      </c>
      <c r="F39" s="14">
        <v>842</v>
      </c>
      <c r="G39" s="14">
        <v>880</v>
      </c>
      <c r="H39" s="13">
        <f t="shared" si="4"/>
        <v>1694</v>
      </c>
      <c r="I39" s="14">
        <v>830</v>
      </c>
      <c r="J39" s="14">
        <v>864</v>
      </c>
      <c r="K39" s="13">
        <f t="shared" si="5"/>
        <v>1692</v>
      </c>
      <c r="L39" s="14">
        <v>827</v>
      </c>
      <c r="M39" s="14">
        <v>865</v>
      </c>
      <c r="N39" s="13">
        <f t="shared" si="6"/>
        <v>1657</v>
      </c>
      <c r="O39" s="14">
        <v>812</v>
      </c>
      <c r="P39" s="14">
        <v>845</v>
      </c>
      <c r="Q39" s="13">
        <v>1681</v>
      </c>
      <c r="R39" s="14">
        <v>810</v>
      </c>
      <c r="S39" s="14">
        <v>871</v>
      </c>
      <c r="T39" s="13">
        <v>1666</v>
      </c>
      <c r="U39" s="14">
        <v>810</v>
      </c>
      <c r="V39" s="14">
        <v>856</v>
      </c>
      <c r="W39" s="13">
        <v>1645</v>
      </c>
      <c r="X39" s="14">
        <v>802</v>
      </c>
      <c r="Y39" s="14">
        <v>843</v>
      </c>
      <c r="Z39" s="13">
        <f t="shared" si="0"/>
        <v>1635</v>
      </c>
      <c r="AA39" s="14">
        <v>799</v>
      </c>
      <c r="AB39" s="14">
        <v>836</v>
      </c>
      <c r="AC39" s="13">
        <f t="shared" si="1"/>
        <v>1615</v>
      </c>
      <c r="AD39" s="14">
        <v>783</v>
      </c>
      <c r="AE39" s="14">
        <v>832</v>
      </c>
      <c r="AF39" s="13">
        <f t="shared" si="2"/>
        <v>1580</v>
      </c>
      <c r="AG39" s="14">
        <v>762</v>
      </c>
      <c r="AH39" s="14">
        <v>818</v>
      </c>
      <c r="AI39" s="13">
        <f t="shared" si="7"/>
        <v>1573</v>
      </c>
      <c r="AJ39" s="14">
        <v>762</v>
      </c>
      <c r="AK39" s="14">
        <v>811</v>
      </c>
    </row>
    <row r="40" spans="1:37" ht="13.5" customHeight="1" x14ac:dyDescent="0.15">
      <c r="A40" s="30" t="s">
        <v>206</v>
      </c>
      <c r="B40" s="13">
        <v>538</v>
      </c>
      <c r="C40" s="14">
        <v>252</v>
      </c>
      <c r="D40" s="14">
        <v>286</v>
      </c>
      <c r="E40" s="13">
        <f t="shared" si="3"/>
        <v>526</v>
      </c>
      <c r="F40" s="14">
        <v>248</v>
      </c>
      <c r="G40" s="14">
        <v>278</v>
      </c>
      <c r="H40" s="13">
        <f t="shared" si="4"/>
        <v>513</v>
      </c>
      <c r="I40" s="14">
        <v>238</v>
      </c>
      <c r="J40" s="14">
        <v>275</v>
      </c>
      <c r="K40" s="13">
        <f t="shared" si="5"/>
        <v>494</v>
      </c>
      <c r="L40" s="14">
        <v>230</v>
      </c>
      <c r="M40" s="14">
        <v>264</v>
      </c>
      <c r="N40" s="13">
        <f t="shared" si="6"/>
        <v>481</v>
      </c>
      <c r="O40" s="14">
        <v>224</v>
      </c>
      <c r="P40" s="14">
        <v>257</v>
      </c>
      <c r="Q40" s="13">
        <v>481</v>
      </c>
      <c r="R40" s="14">
        <v>224</v>
      </c>
      <c r="S40" s="14">
        <v>257</v>
      </c>
      <c r="T40" s="13">
        <v>475</v>
      </c>
      <c r="U40" s="14">
        <v>224</v>
      </c>
      <c r="V40" s="14">
        <v>251</v>
      </c>
      <c r="W40" s="13">
        <v>481</v>
      </c>
      <c r="X40" s="14">
        <v>227</v>
      </c>
      <c r="Y40" s="14">
        <v>254</v>
      </c>
      <c r="Z40" s="13">
        <f t="shared" si="0"/>
        <v>475</v>
      </c>
      <c r="AA40" s="14">
        <v>223</v>
      </c>
      <c r="AB40" s="14">
        <v>252</v>
      </c>
      <c r="AC40" s="13">
        <f t="shared" si="1"/>
        <v>463</v>
      </c>
      <c r="AD40" s="14">
        <v>218</v>
      </c>
      <c r="AE40" s="14">
        <v>245</v>
      </c>
      <c r="AF40" s="13">
        <f t="shared" si="2"/>
        <v>455</v>
      </c>
      <c r="AG40" s="14">
        <v>214</v>
      </c>
      <c r="AH40" s="14">
        <v>241</v>
      </c>
      <c r="AI40" s="13">
        <f t="shared" si="7"/>
        <v>448</v>
      </c>
      <c r="AJ40" s="14">
        <v>211</v>
      </c>
      <c r="AK40" s="14">
        <v>237</v>
      </c>
    </row>
    <row r="41" spans="1:37" ht="13.5" customHeight="1" x14ac:dyDescent="0.15">
      <c r="A41" s="30" t="s">
        <v>207</v>
      </c>
      <c r="B41" s="13">
        <v>1633</v>
      </c>
      <c r="C41" s="14">
        <v>801</v>
      </c>
      <c r="D41" s="14">
        <v>832</v>
      </c>
      <c r="E41" s="13">
        <f t="shared" si="3"/>
        <v>1609</v>
      </c>
      <c r="F41" s="14">
        <v>797</v>
      </c>
      <c r="G41" s="14">
        <v>812</v>
      </c>
      <c r="H41" s="13">
        <f t="shared" si="4"/>
        <v>1586</v>
      </c>
      <c r="I41" s="14">
        <v>784</v>
      </c>
      <c r="J41" s="14">
        <v>802</v>
      </c>
      <c r="K41" s="13">
        <f t="shared" si="5"/>
        <v>1571</v>
      </c>
      <c r="L41" s="14">
        <v>773</v>
      </c>
      <c r="M41" s="14">
        <v>798</v>
      </c>
      <c r="N41" s="13">
        <f t="shared" si="6"/>
        <v>1551</v>
      </c>
      <c r="O41" s="14">
        <v>770</v>
      </c>
      <c r="P41" s="14">
        <v>781</v>
      </c>
      <c r="Q41" s="13">
        <v>1538</v>
      </c>
      <c r="R41" s="14">
        <v>758</v>
      </c>
      <c r="S41" s="14">
        <v>780</v>
      </c>
      <c r="T41" s="13">
        <v>1501</v>
      </c>
      <c r="U41" s="14">
        <v>740</v>
      </c>
      <c r="V41" s="14">
        <v>761</v>
      </c>
      <c r="W41" s="13">
        <v>1463</v>
      </c>
      <c r="X41" s="14">
        <v>716</v>
      </c>
      <c r="Y41" s="14">
        <v>747</v>
      </c>
      <c r="Z41" s="13">
        <f t="shared" si="0"/>
        <v>1437</v>
      </c>
      <c r="AA41" s="14">
        <v>701</v>
      </c>
      <c r="AB41" s="14">
        <v>736</v>
      </c>
      <c r="AC41" s="13">
        <f t="shared" si="1"/>
        <v>1414</v>
      </c>
      <c r="AD41" s="14">
        <v>691</v>
      </c>
      <c r="AE41" s="14">
        <v>723</v>
      </c>
      <c r="AF41" s="13">
        <f t="shared" si="2"/>
        <v>1387</v>
      </c>
      <c r="AG41" s="14">
        <v>674</v>
      </c>
      <c r="AH41" s="14">
        <v>713</v>
      </c>
      <c r="AI41" s="13">
        <f t="shared" si="7"/>
        <v>1371</v>
      </c>
      <c r="AJ41" s="14">
        <v>668</v>
      </c>
      <c r="AK41" s="14">
        <v>703</v>
      </c>
    </row>
    <row r="42" spans="1:37" ht="13.5" customHeight="1" x14ac:dyDescent="0.15">
      <c r="A42" s="30" t="s">
        <v>208</v>
      </c>
      <c r="B42" s="13">
        <v>91</v>
      </c>
      <c r="C42" s="14">
        <v>44</v>
      </c>
      <c r="D42" s="14">
        <v>47</v>
      </c>
      <c r="E42" s="13">
        <f t="shared" si="3"/>
        <v>87</v>
      </c>
      <c r="F42" s="14">
        <v>43</v>
      </c>
      <c r="G42" s="14">
        <v>44</v>
      </c>
      <c r="H42" s="13">
        <f t="shared" si="4"/>
        <v>86</v>
      </c>
      <c r="I42" s="14">
        <v>43</v>
      </c>
      <c r="J42" s="14">
        <v>43</v>
      </c>
      <c r="K42" s="13">
        <f t="shared" si="5"/>
        <v>83</v>
      </c>
      <c r="L42" s="14">
        <v>42</v>
      </c>
      <c r="M42" s="14">
        <v>41</v>
      </c>
      <c r="N42" s="13">
        <f t="shared" si="6"/>
        <v>82</v>
      </c>
      <c r="O42" s="14">
        <v>41</v>
      </c>
      <c r="P42" s="14">
        <v>41</v>
      </c>
      <c r="Q42" s="13">
        <v>86</v>
      </c>
      <c r="R42" s="14">
        <v>41</v>
      </c>
      <c r="S42" s="14">
        <v>45</v>
      </c>
      <c r="T42" s="13">
        <v>84</v>
      </c>
      <c r="U42" s="14">
        <v>40</v>
      </c>
      <c r="V42" s="14">
        <v>44</v>
      </c>
      <c r="W42" s="13">
        <v>86</v>
      </c>
      <c r="X42" s="14">
        <v>42</v>
      </c>
      <c r="Y42" s="14">
        <v>44</v>
      </c>
      <c r="Z42" s="13">
        <f t="shared" si="0"/>
        <v>82</v>
      </c>
      <c r="AA42" s="14">
        <v>40</v>
      </c>
      <c r="AB42" s="14">
        <v>42</v>
      </c>
      <c r="AC42" s="13">
        <f t="shared" si="1"/>
        <v>77</v>
      </c>
      <c r="AD42" s="14">
        <v>38</v>
      </c>
      <c r="AE42" s="14">
        <v>39</v>
      </c>
      <c r="AF42" s="13">
        <f t="shared" si="2"/>
        <v>73</v>
      </c>
      <c r="AG42" s="14">
        <v>34</v>
      </c>
      <c r="AH42" s="14">
        <v>39</v>
      </c>
      <c r="AI42" s="13">
        <f t="shared" si="7"/>
        <v>72</v>
      </c>
      <c r="AJ42" s="14">
        <v>32</v>
      </c>
      <c r="AK42" s="14">
        <v>40</v>
      </c>
    </row>
    <row r="43" spans="1:37" ht="13.5" customHeight="1" x14ac:dyDescent="0.15">
      <c r="A43" s="30" t="s">
        <v>209</v>
      </c>
      <c r="B43" s="13">
        <v>983</v>
      </c>
      <c r="C43" s="14">
        <v>466</v>
      </c>
      <c r="D43" s="14">
        <v>517</v>
      </c>
      <c r="E43" s="13">
        <f t="shared" si="3"/>
        <v>971</v>
      </c>
      <c r="F43" s="14">
        <v>461</v>
      </c>
      <c r="G43" s="14">
        <v>510</v>
      </c>
      <c r="H43" s="13">
        <f t="shared" si="4"/>
        <v>972</v>
      </c>
      <c r="I43" s="14">
        <v>459</v>
      </c>
      <c r="J43" s="14">
        <v>513</v>
      </c>
      <c r="K43" s="13">
        <f t="shared" si="5"/>
        <v>947</v>
      </c>
      <c r="L43" s="14">
        <v>450</v>
      </c>
      <c r="M43" s="14">
        <v>497</v>
      </c>
      <c r="N43" s="13">
        <f t="shared" si="6"/>
        <v>917</v>
      </c>
      <c r="O43" s="14">
        <v>441</v>
      </c>
      <c r="P43" s="14">
        <v>476</v>
      </c>
      <c r="Q43" s="13">
        <v>932</v>
      </c>
      <c r="R43" s="14">
        <v>451</v>
      </c>
      <c r="S43" s="14">
        <v>481</v>
      </c>
      <c r="T43" s="13">
        <v>910</v>
      </c>
      <c r="U43" s="14">
        <v>436</v>
      </c>
      <c r="V43" s="14">
        <v>474</v>
      </c>
      <c r="W43" s="13">
        <v>901</v>
      </c>
      <c r="X43" s="14">
        <v>430</v>
      </c>
      <c r="Y43" s="14">
        <v>471</v>
      </c>
      <c r="Z43" s="13">
        <f t="shared" si="0"/>
        <v>871</v>
      </c>
      <c r="AA43" s="14">
        <v>411</v>
      </c>
      <c r="AB43" s="14">
        <v>460</v>
      </c>
      <c r="AC43" s="13">
        <f t="shared" si="1"/>
        <v>858</v>
      </c>
      <c r="AD43" s="14">
        <v>399</v>
      </c>
      <c r="AE43" s="14">
        <v>459</v>
      </c>
      <c r="AF43" s="13">
        <f t="shared" si="2"/>
        <v>818</v>
      </c>
      <c r="AG43" s="14">
        <v>377</v>
      </c>
      <c r="AH43" s="14">
        <v>441</v>
      </c>
      <c r="AI43" s="13">
        <f t="shared" si="7"/>
        <v>790</v>
      </c>
      <c r="AJ43" s="14">
        <v>365</v>
      </c>
      <c r="AK43" s="14">
        <v>425</v>
      </c>
    </row>
    <row r="44" spans="1:37" ht="13.5" customHeight="1" x14ac:dyDescent="0.15">
      <c r="A44" s="30" t="s">
        <v>210</v>
      </c>
      <c r="B44" s="13">
        <v>104</v>
      </c>
      <c r="C44" s="14">
        <v>55</v>
      </c>
      <c r="D44" s="14">
        <v>49</v>
      </c>
      <c r="E44" s="13">
        <f t="shared" si="3"/>
        <v>97</v>
      </c>
      <c r="F44" s="14">
        <v>51</v>
      </c>
      <c r="G44" s="14">
        <v>46</v>
      </c>
      <c r="H44" s="13">
        <f t="shared" si="4"/>
        <v>92</v>
      </c>
      <c r="I44" s="14">
        <v>47</v>
      </c>
      <c r="J44" s="14">
        <v>45</v>
      </c>
      <c r="K44" s="13">
        <f t="shared" si="5"/>
        <v>92</v>
      </c>
      <c r="L44" s="14">
        <v>46</v>
      </c>
      <c r="M44" s="14">
        <v>46</v>
      </c>
      <c r="N44" s="13">
        <f t="shared" si="6"/>
        <v>90</v>
      </c>
      <c r="O44" s="14">
        <v>45</v>
      </c>
      <c r="P44" s="14">
        <v>45</v>
      </c>
      <c r="Q44" s="13">
        <v>90</v>
      </c>
      <c r="R44" s="14">
        <v>45</v>
      </c>
      <c r="S44" s="14">
        <v>45</v>
      </c>
      <c r="T44" s="13">
        <v>89</v>
      </c>
      <c r="U44" s="14">
        <v>45</v>
      </c>
      <c r="V44" s="14">
        <v>44</v>
      </c>
      <c r="W44" s="13">
        <v>85</v>
      </c>
      <c r="X44" s="14">
        <v>42</v>
      </c>
      <c r="Y44" s="14">
        <v>43</v>
      </c>
      <c r="Z44" s="13">
        <f t="shared" si="0"/>
        <v>84</v>
      </c>
      <c r="AA44" s="14">
        <v>41</v>
      </c>
      <c r="AB44" s="14">
        <v>43</v>
      </c>
      <c r="AC44" s="13">
        <f t="shared" si="1"/>
        <v>76</v>
      </c>
      <c r="AD44" s="14">
        <v>36</v>
      </c>
      <c r="AE44" s="14">
        <v>40</v>
      </c>
      <c r="AF44" s="13">
        <f t="shared" si="2"/>
        <v>75</v>
      </c>
      <c r="AG44" s="14">
        <v>36</v>
      </c>
      <c r="AH44" s="14">
        <v>39</v>
      </c>
      <c r="AI44" s="13">
        <f t="shared" si="7"/>
        <v>69</v>
      </c>
      <c r="AJ44" s="14">
        <v>35</v>
      </c>
      <c r="AK44" s="14">
        <v>34</v>
      </c>
    </row>
    <row r="45" spans="1:37" ht="13.5" customHeight="1" x14ac:dyDescent="0.15">
      <c r="A45" s="30" t="s">
        <v>211</v>
      </c>
      <c r="B45" s="13">
        <v>3826</v>
      </c>
      <c r="C45" s="14">
        <v>1864</v>
      </c>
      <c r="D45" s="14">
        <v>1962</v>
      </c>
      <c r="E45" s="13">
        <f t="shared" si="3"/>
        <v>3850</v>
      </c>
      <c r="F45" s="14">
        <v>1868</v>
      </c>
      <c r="G45" s="14">
        <v>1982</v>
      </c>
      <c r="H45" s="13">
        <f t="shared" si="4"/>
        <v>3853</v>
      </c>
      <c r="I45" s="14">
        <v>1858</v>
      </c>
      <c r="J45" s="14">
        <v>1995</v>
      </c>
      <c r="K45" s="13">
        <f t="shared" si="5"/>
        <v>3849</v>
      </c>
      <c r="L45" s="14">
        <v>1853</v>
      </c>
      <c r="M45" s="14">
        <v>1996</v>
      </c>
      <c r="N45" s="13">
        <f t="shared" si="6"/>
        <v>3854</v>
      </c>
      <c r="O45" s="14">
        <v>1852</v>
      </c>
      <c r="P45" s="14">
        <v>2002</v>
      </c>
      <c r="Q45" s="13">
        <v>3919</v>
      </c>
      <c r="R45" s="14">
        <v>1902</v>
      </c>
      <c r="S45" s="14">
        <v>2017</v>
      </c>
      <c r="T45" s="13">
        <v>3954</v>
      </c>
      <c r="U45" s="14">
        <v>1919</v>
      </c>
      <c r="V45" s="14">
        <v>2035</v>
      </c>
      <c r="W45" s="13">
        <v>3966</v>
      </c>
      <c r="X45" s="14">
        <v>1908</v>
      </c>
      <c r="Y45" s="14">
        <v>2058</v>
      </c>
      <c r="Z45" s="13">
        <f t="shared" si="0"/>
        <v>3964</v>
      </c>
      <c r="AA45" s="14">
        <v>1919</v>
      </c>
      <c r="AB45" s="14">
        <v>2045</v>
      </c>
      <c r="AC45" s="13">
        <f t="shared" si="1"/>
        <v>3932</v>
      </c>
      <c r="AD45" s="14">
        <v>1917</v>
      </c>
      <c r="AE45" s="14">
        <v>2015</v>
      </c>
      <c r="AF45" s="13">
        <f t="shared" si="2"/>
        <v>3934</v>
      </c>
      <c r="AG45" s="14">
        <v>1917</v>
      </c>
      <c r="AH45" s="14">
        <v>2017</v>
      </c>
      <c r="AI45" s="13">
        <f t="shared" si="7"/>
        <v>3881</v>
      </c>
      <c r="AJ45" s="14">
        <v>1875</v>
      </c>
      <c r="AK45" s="14">
        <v>2006</v>
      </c>
    </row>
    <row r="46" spans="1:37" ht="24" customHeight="1" x14ac:dyDescent="0.15">
      <c r="A46" s="32" t="s">
        <v>212</v>
      </c>
      <c r="B46" s="67">
        <v>129017</v>
      </c>
      <c r="C46" s="38">
        <v>62368</v>
      </c>
      <c r="D46" s="38">
        <v>66649</v>
      </c>
      <c r="E46" s="67">
        <f t="shared" ref="E46:J46" si="8">SUM(E5:E45)</f>
        <v>129107</v>
      </c>
      <c r="F46" s="38">
        <f t="shared" si="8"/>
        <v>62404</v>
      </c>
      <c r="G46" s="38">
        <f t="shared" si="8"/>
        <v>66703</v>
      </c>
      <c r="H46" s="67">
        <f t="shared" si="8"/>
        <v>128977</v>
      </c>
      <c r="I46" s="38">
        <f t="shared" si="8"/>
        <v>62319</v>
      </c>
      <c r="J46" s="38">
        <f t="shared" si="8"/>
        <v>66658</v>
      </c>
      <c r="K46" s="67">
        <v>129046</v>
      </c>
      <c r="L46" s="38">
        <v>62327</v>
      </c>
      <c r="M46" s="38">
        <v>66719</v>
      </c>
      <c r="N46" s="67">
        <v>128786</v>
      </c>
      <c r="O46" s="38">
        <v>62178</v>
      </c>
      <c r="P46" s="38">
        <v>66608</v>
      </c>
      <c r="Q46" s="67">
        <v>131782</v>
      </c>
      <c r="R46" s="38">
        <v>63678</v>
      </c>
      <c r="S46" s="38">
        <v>68104</v>
      </c>
      <c r="T46" s="67">
        <v>131739</v>
      </c>
      <c r="U46" s="38">
        <v>63613</v>
      </c>
      <c r="V46" s="38">
        <v>68126</v>
      </c>
      <c r="W46" s="67">
        <v>131317</v>
      </c>
      <c r="X46" s="38">
        <v>63366</v>
      </c>
      <c r="Y46" s="38">
        <v>67951</v>
      </c>
      <c r="Z46" s="67">
        <f t="shared" si="0"/>
        <v>131143</v>
      </c>
      <c r="AA46" s="38">
        <f>SUM(AA5:AA45)</f>
        <v>63338</v>
      </c>
      <c r="AB46" s="38">
        <f>SUM(AB5:AB45)</f>
        <v>67805</v>
      </c>
      <c r="AC46" s="67">
        <f t="shared" si="1"/>
        <v>131006</v>
      </c>
      <c r="AD46" s="38">
        <f>SUM(AD5:AD45)</f>
        <v>63347</v>
      </c>
      <c r="AE46" s="38">
        <f>SUM(AE5:AE45)</f>
        <v>67659</v>
      </c>
      <c r="AF46" s="67">
        <f t="shared" si="2"/>
        <v>130587</v>
      </c>
      <c r="AG46" s="38">
        <f>SUM(AG5:AG45)</f>
        <v>63133</v>
      </c>
      <c r="AH46" s="38">
        <f>SUM(AH5:AH45)</f>
        <v>67454</v>
      </c>
      <c r="AI46" s="67">
        <f t="shared" si="7"/>
        <v>130069</v>
      </c>
      <c r="AJ46" s="38">
        <f>SUM(AJ5:AJ45)</f>
        <v>62910</v>
      </c>
      <c r="AK46" s="38">
        <f>SUM(AK5:AK45)</f>
        <v>67159</v>
      </c>
    </row>
    <row r="47" spans="1:37" ht="13.5" customHeight="1" x14ac:dyDescent="0.15">
      <c r="D47" s="36"/>
      <c r="G47" s="36"/>
      <c r="J47" s="36"/>
      <c r="M47" s="36"/>
      <c r="P47" s="36"/>
      <c r="S47" s="36"/>
      <c r="V47" s="36"/>
      <c r="Y47" s="36"/>
      <c r="AB47" s="36"/>
      <c r="AE47" s="36"/>
      <c r="AH47" s="36"/>
      <c r="AK47" s="36" t="s">
        <v>155</v>
      </c>
    </row>
    <row r="48" spans="1:37" ht="13.5" customHeight="1" x14ac:dyDescent="0.15">
      <c r="A48" s="75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1" ht="13.5" customHeight="1" x14ac:dyDescent="0.15">
      <c r="A49" s="76"/>
    </row>
  </sheetData>
  <mergeCells count="13">
    <mergeCell ref="N3:P3"/>
    <mergeCell ref="A3:A4"/>
    <mergeCell ref="B3:D3"/>
    <mergeCell ref="E3:G3"/>
    <mergeCell ref="H3:J3"/>
    <mergeCell ref="K3:M3"/>
    <mergeCell ref="AI3:AK3"/>
    <mergeCell ref="Q3:S3"/>
    <mergeCell ref="T3:V3"/>
    <mergeCell ref="W3:Y3"/>
    <mergeCell ref="Z3:AB3"/>
    <mergeCell ref="AC3:AE3"/>
    <mergeCell ref="AF3:AH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67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DBF9-677D-450C-AFE8-C2680A0EF413}">
  <sheetPr>
    <pageSetUpPr fitToPage="1"/>
  </sheetPr>
  <dimension ref="A1:L70"/>
  <sheetViews>
    <sheetView tabSelected="1" zoomScaleNormal="10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14.125" style="2" customWidth="1"/>
    <col min="2" max="2" width="15.75" style="77" customWidth="1"/>
    <col min="3" max="3" width="9.75" style="2" bestFit="1" customWidth="1"/>
    <col min="4" max="11" width="9.125" style="2" bestFit="1" customWidth="1"/>
    <col min="12" max="256" width="9" style="2"/>
    <col min="257" max="257" width="14.125" style="2" customWidth="1"/>
    <col min="258" max="258" width="15.75" style="2" customWidth="1"/>
    <col min="259" max="259" width="9.75" style="2" bestFit="1" customWidth="1"/>
    <col min="260" max="267" width="9.125" style="2" bestFit="1" customWidth="1"/>
    <col min="268" max="512" width="9" style="2"/>
    <col min="513" max="513" width="14.125" style="2" customWidth="1"/>
    <col min="514" max="514" width="15.75" style="2" customWidth="1"/>
    <col min="515" max="515" width="9.75" style="2" bestFit="1" customWidth="1"/>
    <col min="516" max="523" width="9.125" style="2" bestFit="1" customWidth="1"/>
    <col min="524" max="768" width="9" style="2"/>
    <col min="769" max="769" width="14.125" style="2" customWidth="1"/>
    <col min="770" max="770" width="15.75" style="2" customWidth="1"/>
    <col min="771" max="771" width="9.75" style="2" bestFit="1" customWidth="1"/>
    <col min="772" max="779" width="9.125" style="2" bestFit="1" customWidth="1"/>
    <col min="780" max="1024" width="9" style="2"/>
    <col min="1025" max="1025" width="14.125" style="2" customWidth="1"/>
    <col min="1026" max="1026" width="15.75" style="2" customWidth="1"/>
    <col min="1027" max="1027" width="9.75" style="2" bestFit="1" customWidth="1"/>
    <col min="1028" max="1035" width="9.125" style="2" bestFit="1" customWidth="1"/>
    <col min="1036" max="1280" width="9" style="2"/>
    <col min="1281" max="1281" width="14.125" style="2" customWidth="1"/>
    <col min="1282" max="1282" width="15.75" style="2" customWidth="1"/>
    <col min="1283" max="1283" width="9.75" style="2" bestFit="1" customWidth="1"/>
    <col min="1284" max="1291" width="9.125" style="2" bestFit="1" customWidth="1"/>
    <col min="1292" max="1536" width="9" style="2"/>
    <col min="1537" max="1537" width="14.125" style="2" customWidth="1"/>
    <col min="1538" max="1538" width="15.75" style="2" customWidth="1"/>
    <col min="1539" max="1539" width="9.75" style="2" bestFit="1" customWidth="1"/>
    <col min="1540" max="1547" width="9.125" style="2" bestFit="1" customWidth="1"/>
    <col min="1548" max="1792" width="9" style="2"/>
    <col min="1793" max="1793" width="14.125" style="2" customWidth="1"/>
    <col min="1794" max="1794" width="15.75" style="2" customWidth="1"/>
    <col min="1795" max="1795" width="9.75" style="2" bestFit="1" customWidth="1"/>
    <col min="1796" max="1803" width="9.125" style="2" bestFit="1" customWidth="1"/>
    <col min="1804" max="2048" width="9" style="2"/>
    <col min="2049" max="2049" width="14.125" style="2" customWidth="1"/>
    <col min="2050" max="2050" width="15.75" style="2" customWidth="1"/>
    <col min="2051" max="2051" width="9.75" style="2" bestFit="1" customWidth="1"/>
    <col min="2052" max="2059" width="9.125" style="2" bestFit="1" customWidth="1"/>
    <col min="2060" max="2304" width="9" style="2"/>
    <col min="2305" max="2305" width="14.125" style="2" customWidth="1"/>
    <col min="2306" max="2306" width="15.75" style="2" customWidth="1"/>
    <col min="2307" max="2307" width="9.75" style="2" bestFit="1" customWidth="1"/>
    <col min="2308" max="2315" width="9.125" style="2" bestFit="1" customWidth="1"/>
    <col min="2316" max="2560" width="9" style="2"/>
    <col min="2561" max="2561" width="14.125" style="2" customWidth="1"/>
    <col min="2562" max="2562" width="15.75" style="2" customWidth="1"/>
    <col min="2563" max="2563" width="9.75" style="2" bestFit="1" customWidth="1"/>
    <col min="2564" max="2571" width="9.125" style="2" bestFit="1" customWidth="1"/>
    <col min="2572" max="2816" width="9" style="2"/>
    <col min="2817" max="2817" width="14.125" style="2" customWidth="1"/>
    <col min="2818" max="2818" width="15.75" style="2" customWidth="1"/>
    <col min="2819" max="2819" width="9.75" style="2" bestFit="1" customWidth="1"/>
    <col min="2820" max="2827" width="9.125" style="2" bestFit="1" customWidth="1"/>
    <col min="2828" max="3072" width="9" style="2"/>
    <col min="3073" max="3073" width="14.125" style="2" customWidth="1"/>
    <col min="3074" max="3074" width="15.75" style="2" customWidth="1"/>
    <col min="3075" max="3075" width="9.75" style="2" bestFit="1" customWidth="1"/>
    <col min="3076" max="3083" width="9.125" style="2" bestFit="1" customWidth="1"/>
    <col min="3084" max="3328" width="9" style="2"/>
    <col min="3329" max="3329" width="14.125" style="2" customWidth="1"/>
    <col min="3330" max="3330" width="15.75" style="2" customWidth="1"/>
    <col min="3331" max="3331" width="9.75" style="2" bestFit="1" customWidth="1"/>
    <col min="3332" max="3339" width="9.125" style="2" bestFit="1" customWidth="1"/>
    <col min="3340" max="3584" width="9" style="2"/>
    <col min="3585" max="3585" width="14.125" style="2" customWidth="1"/>
    <col min="3586" max="3586" width="15.75" style="2" customWidth="1"/>
    <col min="3587" max="3587" width="9.75" style="2" bestFit="1" customWidth="1"/>
    <col min="3588" max="3595" width="9.125" style="2" bestFit="1" customWidth="1"/>
    <col min="3596" max="3840" width="9" style="2"/>
    <col min="3841" max="3841" width="14.125" style="2" customWidth="1"/>
    <col min="3842" max="3842" width="15.75" style="2" customWidth="1"/>
    <col min="3843" max="3843" width="9.75" style="2" bestFit="1" customWidth="1"/>
    <col min="3844" max="3851" width="9.125" style="2" bestFit="1" customWidth="1"/>
    <col min="3852" max="4096" width="9" style="2"/>
    <col min="4097" max="4097" width="14.125" style="2" customWidth="1"/>
    <col min="4098" max="4098" width="15.75" style="2" customWidth="1"/>
    <col min="4099" max="4099" width="9.75" style="2" bestFit="1" customWidth="1"/>
    <col min="4100" max="4107" width="9.125" style="2" bestFit="1" customWidth="1"/>
    <col min="4108" max="4352" width="9" style="2"/>
    <col min="4353" max="4353" width="14.125" style="2" customWidth="1"/>
    <col min="4354" max="4354" width="15.75" style="2" customWidth="1"/>
    <col min="4355" max="4355" width="9.75" style="2" bestFit="1" customWidth="1"/>
    <col min="4356" max="4363" width="9.125" style="2" bestFit="1" customWidth="1"/>
    <col min="4364" max="4608" width="9" style="2"/>
    <col min="4609" max="4609" width="14.125" style="2" customWidth="1"/>
    <col min="4610" max="4610" width="15.75" style="2" customWidth="1"/>
    <col min="4611" max="4611" width="9.75" style="2" bestFit="1" customWidth="1"/>
    <col min="4612" max="4619" width="9.125" style="2" bestFit="1" customWidth="1"/>
    <col min="4620" max="4864" width="9" style="2"/>
    <col min="4865" max="4865" width="14.125" style="2" customWidth="1"/>
    <col min="4866" max="4866" width="15.75" style="2" customWidth="1"/>
    <col min="4867" max="4867" width="9.75" style="2" bestFit="1" customWidth="1"/>
    <col min="4868" max="4875" width="9.125" style="2" bestFit="1" customWidth="1"/>
    <col min="4876" max="5120" width="9" style="2"/>
    <col min="5121" max="5121" width="14.125" style="2" customWidth="1"/>
    <col min="5122" max="5122" width="15.75" style="2" customWidth="1"/>
    <col min="5123" max="5123" width="9.75" style="2" bestFit="1" customWidth="1"/>
    <col min="5124" max="5131" width="9.125" style="2" bestFit="1" customWidth="1"/>
    <col min="5132" max="5376" width="9" style="2"/>
    <col min="5377" max="5377" width="14.125" style="2" customWidth="1"/>
    <col min="5378" max="5378" width="15.75" style="2" customWidth="1"/>
    <col min="5379" max="5379" width="9.75" style="2" bestFit="1" customWidth="1"/>
    <col min="5380" max="5387" width="9.125" style="2" bestFit="1" customWidth="1"/>
    <col min="5388" max="5632" width="9" style="2"/>
    <col min="5633" max="5633" width="14.125" style="2" customWidth="1"/>
    <col min="5634" max="5634" width="15.75" style="2" customWidth="1"/>
    <col min="5635" max="5635" width="9.75" style="2" bestFit="1" customWidth="1"/>
    <col min="5636" max="5643" width="9.125" style="2" bestFit="1" customWidth="1"/>
    <col min="5644" max="5888" width="9" style="2"/>
    <col min="5889" max="5889" width="14.125" style="2" customWidth="1"/>
    <col min="5890" max="5890" width="15.75" style="2" customWidth="1"/>
    <col min="5891" max="5891" width="9.75" style="2" bestFit="1" customWidth="1"/>
    <col min="5892" max="5899" width="9.125" style="2" bestFit="1" customWidth="1"/>
    <col min="5900" max="6144" width="9" style="2"/>
    <col min="6145" max="6145" width="14.125" style="2" customWidth="1"/>
    <col min="6146" max="6146" width="15.75" style="2" customWidth="1"/>
    <col min="6147" max="6147" width="9.75" style="2" bestFit="1" customWidth="1"/>
    <col min="6148" max="6155" width="9.125" style="2" bestFit="1" customWidth="1"/>
    <col min="6156" max="6400" width="9" style="2"/>
    <col min="6401" max="6401" width="14.125" style="2" customWidth="1"/>
    <col min="6402" max="6402" width="15.75" style="2" customWidth="1"/>
    <col min="6403" max="6403" width="9.75" style="2" bestFit="1" customWidth="1"/>
    <col min="6404" max="6411" width="9.125" style="2" bestFit="1" customWidth="1"/>
    <col min="6412" max="6656" width="9" style="2"/>
    <col min="6657" max="6657" width="14.125" style="2" customWidth="1"/>
    <col min="6658" max="6658" width="15.75" style="2" customWidth="1"/>
    <col min="6659" max="6659" width="9.75" style="2" bestFit="1" customWidth="1"/>
    <col min="6660" max="6667" width="9.125" style="2" bestFit="1" customWidth="1"/>
    <col min="6668" max="6912" width="9" style="2"/>
    <col min="6913" max="6913" width="14.125" style="2" customWidth="1"/>
    <col min="6914" max="6914" width="15.75" style="2" customWidth="1"/>
    <col min="6915" max="6915" width="9.75" style="2" bestFit="1" customWidth="1"/>
    <col min="6916" max="6923" width="9.125" style="2" bestFit="1" customWidth="1"/>
    <col min="6924" max="7168" width="9" style="2"/>
    <col min="7169" max="7169" width="14.125" style="2" customWidth="1"/>
    <col min="7170" max="7170" width="15.75" style="2" customWidth="1"/>
    <col min="7171" max="7171" width="9.75" style="2" bestFit="1" customWidth="1"/>
    <col min="7172" max="7179" width="9.125" style="2" bestFit="1" customWidth="1"/>
    <col min="7180" max="7424" width="9" style="2"/>
    <col min="7425" max="7425" width="14.125" style="2" customWidth="1"/>
    <col min="7426" max="7426" width="15.75" style="2" customWidth="1"/>
    <col min="7427" max="7427" width="9.75" style="2" bestFit="1" customWidth="1"/>
    <col min="7428" max="7435" width="9.125" style="2" bestFit="1" customWidth="1"/>
    <col min="7436" max="7680" width="9" style="2"/>
    <col min="7681" max="7681" width="14.125" style="2" customWidth="1"/>
    <col min="7682" max="7682" width="15.75" style="2" customWidth="1"/>
    <col min="7683" max="7683" width="9.75" style="2" bestFit="1" customWidth="1"/>
    <col min="7684" max="7691" width="9.125" style="2" bestFit="1" customWidth="1"/>
    <col min="7692" max="7936" width="9" style="2"/>
    <col min="7937" max="7937" width="14.125" style="2" customWidth="1"/>
    <col min="7938" max="7938" width="15.75" style="2" customWidth="1"/>
    <col min="7939" max="7939" width="9.75" style="2" bestFit="1" customWidth="1"/>
    <col min="7940" max="7947" width="9.125" style="2" bestFit="1" customWidth="1"/>
    <col min="7948" max="8192" width="9" style="2"/>
    <col min="8193" max="8193" width="14.125" style="2" customWidth="1"/>
    <col min="8194" max="8194" width="15.75" style="2" customWidth="1"/>
    <col min="8195" max="8195" width="9.75" style="2" bestFit="1" customWidth="1"/>
    <col min="8196" max="8203" width="9.125" style="2" bestFit="1" customWidth="1"/>
    <col min="8204" max="8448" width="9" style="2"/>
    <col min="8449" max="8449" width="14.125" style="2" customWidth="1"/>
    <col min="8450" max="8450" width="15.75" style="2" customWidth="1"/>
    <col min="8451" max="8451" width="9.75" style="2" bestFit="1" customWidth="1"/>
    <col min="8452" max="8459" width="9.125" style="2" bestFit="1" customWidth="1"/>
    <col min="8460" max="8704" width="9" style="2"/>
    <col min="8705" max="8705" width="14.125" style="2" customWidth="1"/>
    <col min="8706" max="8706" width="15.75" style="2" customWidth="1"/>
    <col min="8707" max="8707" width="9.75" style="2" bestFit="1" customWidth="1"/>
    <col min="8708" max="8715" width="9.125" style="2" bestFit="1" customWidth="1"/>
    <col min="8716" max="8960" width="9" style="2"/>
    <col min="8961" max="8961" width="14.125" style="2" customWidth="1"/>
    <col min="8962" max="8962" width="15.75" style="2" customWidth="1"/>
    <col min="8963" max="8963" width="9.75" style="2" bestFit="1" customWidth="1"/>
    <col min="8964" max="8971" width="9.125" style="2" bestFit="1" customWidth="1"/>
    <col min="8972" max="9216" width="9" style="2"/>
    <col min="9217" max="9217" width="14.125" style="2" customWidth="1"/>
    <col min="9218" max="9218" width="15.75" style="2" customWidth="1"/>
    <col min="9219" max="9219" width="9.75" style="2" bestFit="1" customWidth="1"/>
    <col min="9220" max="9227" width="9.125" style="2" bestFit="1" customWidth="1"/>
    <col min="9228" max="9472" width="9" style="2"/>
    <col min="9473" max="9473" width="14.125" style="2" customWidth="1"/>
    <col min="9474" max="9474" width="15.75" style="2" customWidth="1"/>
    <col min="9475" max="9475" width="9.75" style="2" bestFit="1" customWidth="1"/>
    <col min="9476" max="9483" width="9.125" style="2" bestFit="1" customWidth="1"/>
    <col min="9484" max="9728" width="9" style="2"/>
    <col min="9729" max="9729" width="14.125" style="2" customWidth="1"/>
    <col min="9730" max="9730" width="15.75" style="2" customWidth="1"/>
    <col min="9731" max="9731" width="9.75" style="2" bestFit="1" customWidth="1"/>
    <col min="9732" max="9739" width="9.125" style="2" bestFit="1" customWidth="1"/>
    <col min="9740" max="9984" width="9" style="2"/>
    <col min="9985" max="9985" width="14.125" style="2" customWidth="1"/>
    <col min="9986" max="9986" width="15.75" style="2" customWidth="1"/>
    <col min="9987" max="9987" width="9.75" style="2" bestFit="1" customWidth="1"/>
    <col min="9988" max="9995" width="9.125" style="2" bestFit="1" customWidth="1"/>
    <col min="9996" max="10240" width="9" style="2"/>
    <col min="10241" max="10241" width="14.125" style="2" customWidth="1"/>
    <col min="10242" max="10242" width="15.75" style="2" customWidth="1"/>
    <col min="10243" max="10243" width="9.75" style="2" bestFit="1" customWidth="1"/>
    <col min="10244" max="10251" width="9.125" style="2" bestFit="1" customWidth="1"/>
    <col min="10252" max="10496" width="9" style="2"/>
    <col min="10497" max="10497" width="14.125" style="2" customWidth="1"/>
    <col min="10498" max="10498" width="15.75" style="2" customWidth="1"/>
    <col min="10499" max="10499" width="9.75" style="2" bestFit="1" customWidth="1"/>
    <col min="10500" max="10507" width="9.125" style="2" bestFit="1" customWidth="1"/>
    <col min="10508" max="10752" width="9" style="2"/>
    <col min="10753" max="10753" width="14.125" style="2" customWidth="1"/>
    <col min="10754" max="10754" width="15.75" style="2" customWidth="1"/>
    <col min="10755" max="10755" width="9.75" style="2" bestFit="1" customWidth="1"/>
    <col min="10756" max="10763" width="9.125" style="2" bestFit="1" customWidth="1"/>
    <col min="10764" max="11008" width="9" style="2"/>
    <col min="11009" max="11009" width="14.125" style="2" customWidth="1"/>
    <col min="11010" max="11010" width="15.75" style="2" customWidth="1"/>
    <col min="11011" max="11011" width="9.75" style="2" bestFit="1" customWidth="1"/>
    <col min="11012" max="11019" width="9.125" style="2" bestFit="1" customWidth="1"/>
    <col min="11020" max="11264" width="9" style="2"/>
    <col min="11265" max="11265" width="14.125" style="2" customWidth="1"/>
    <col min="11266" max="11266" width="15.75" style="2" customWidth="1"/>
    <col min="11267" max="11267" width="9.75" style="2" bestFit="1" customWidth="1"/>
    <col min="11268" max="11275" width="9.125" style="2" bestFit="1" customWidth="1"/>
    <col min="11276" max="11520" width="9" style="2"/>
    <col min="11521" max="11521" width="14.125" style="2" customWidth="1"/>
    <col min="11522" max="11522" width="15.75" style="2" customWidth="1"/>
    <col min="11523" max="11523" width="9.75" style="2" bestFit="1" customWidth="1"/>
    <col min="11524" max="11531" width="9.125" style="2" bestFit="1" customWidth="1"/>
    <col min="11532" max="11776" width="9" style="2"/>
    <col min="11777" max="11777" width="14.125" style="2" customWidth="1"/>
    <col min="11778" max="11778" width="15.75" style="2" customWidth="1"/>
    <col min="11779" max="11779" width="9.75" style="2" bestFit="1" customWidth="1"/>
    <col min="11780" max="11787" width="9.125" style="2" bestFit="1" customWidth="1"/>
    <col min="11788" max="12032" width="9" style="2"/>
    <col min="12033" max="12033" width="14.125" style="2" customWidth="1"/>
    <col min="12034" max="12034" width="15.75" style="2" customWidth="1"/>
    <col min="12035" max="12035" width="9.75" style="2" bestFit="1" customWidth="1"/>
    <col min="12036" max="12043" width="9.125" style="2" bestFit="1" customWidth="1"/>
    <col min="12044" max="12288" width="9" style="2"/>
    <col min="12289" max="12289" width="14.125" style="2" customWidth="1"/>
    <col min="12290" max="12290" width="15.75" style="2" customWidth="1"/>
    <col min="12291" max="12291" width="9.75" style="2" bestFit="1" customWidth="1"/>
    <col min="12292" max="12299" width="9.125" style="2" bestFit="1" customWidth="1"/>
    <col min="12300" max="12544" width="9" style="2"/>
    <col min="12545" max="12545" width="14.125" style="2" customWidth="1"/>
    <col min="12546" max="12546" width="15.75" style="2" customWidth="1"/>
    <col min="12547" max="12547" width="9.75" style="2" bestFit="1" customWidth="1"/>
    <col min="12548" max="12555" width="9.125" style="2" bestFit="1" customWidth="1"/>
    <col min="12556" max="12800" width="9" style="2"/>
    <col min="12801" max="12801" width="14.125" style="2" customWidth="1"/>
    <col min="12802" max="12802" width="15.75" style="2" customWidth="1"/>
    <col min="12803" max="12803" width="9.75" style="2" bestFit="1" customWidth="1"/>
    <col min="12804" max="12811" width="9.125" style="2" bestFit="1" customWidth="1"/>
    <col min="12812" max="13056" width="9" style="2"/>
    <col min="13057" max="13057" width="14.125" style="2" customWidth="1"/>
    <col min="13058" max="13058" width="15.75" style="2" customWidth="1"/>
    <col min="13059" max="13059" width="9.75" style="2" bestFit="1" customWidth="1"/>
    <col min="13060" max="13067" width="9.125" style="2" bestFit="1" customWidth="1"/>
    <col min="13068" max="13312" width="9" style="2"/>
    <col min="13313" max="13313" width="14.125" style="2" customWidth="1"/>
    <col min="13314" max="13314" width="15.75" style="2" customWidth="1"/>
    <col min="13315" max="13315" width="9.75" style="2" bestFit="1" customWidth="1"/>
    <col min="13316" max="13323" width="9.125" style="2" bestFit="1" customWidth="1"/>
    <col min="13324" max="13568" width="9" style="2"/>
    <col min="13569" max="13569" width="14.125" style="2" customWidth="1"/>
    <col min="13570" max="13570" width="15.75" style="2" customWidth="1"/>
    <col min="13571" max="13571" width="9.75" style="2" bestFit="1" customWidth="1"/>
    <col min="13572" max="13579" width="9.125" style="2" bestFit="1" customWidth="1"/>
    <col min="13580" max="13824" width="9" style="2"/>
    <col min="13825" max="13825" width="14.125" style="2" customWidth="1"/>
    <col min="13826" max="13826" width="15.75" style="2" customWidth="1"/>
    <col min="13827" max="13827" width="9.75" style="2" bestFit="1" customWidth="1"/>
    <col min="13828" max="13835" width="9.125" style="2" bestFit="1" customWidth="1"/>
    <col min="13836" max="14080" width="9" style="2"/>
    <col min="14081" max="14081" width="14.125" style="2" customWidth="1"/>
    <col min="14082" max="14082" width="15.75" style="2" customWidth="1"/>
    <col min="14083" max="14083" width="9.75" style="2" bestFit="1" customWidth="1"/>
    <col min="14084" max="14091" width="9.125" style="2" bestFit="1" customWidth="1"/>
    <col min="14092" max="14336" width="9" style="2"/>
    <col min="14337" max="14337" width="14.125" style="2" customWidth="1"/>
    <col min="14338" max="14338" width="15.75" style="2" customWidth="1"/>
    <col min="14339" max="14339" width="9.75" style="2" bestFit="1" customWidth="1"/>
    <col min="14340" max="14347" width="9.125" style="2" bestFit="1" customWidth="1"/>
    <col min="14348" max="14592" width="9" style="2"/>
    <col min="14593" max="14593" width="14.125" style="2" customWidth="1"/>
    <col min="14594" max="14594" width="15.75" style="2" customWidth="1"/>
    <col min="14595" max="14595" width="9.75" style="2" bestFit="1" customWidth="1"/>
    <col min="14596" max="14603" width="9.125" style="2" bestFit="1" customWidth="1"/>
    <col min="14604" max="14848" width="9" style="2"/>
    <col min="14849" max="14849" width="14.125" style="2" customWidth="1"/>
    <col min="14850" max="14850" width="15.75" style="2" customWidth="1"/>
    <col min="14851" max="14851" width="9.75" style="2" bestFit="1" customWidth="1"/>
    <col min="14852" max="14859" width="9.125" style="2" bestFit="1" customWidth="1"/>
    <col min="14860" max="15104" width="9" style="2"/>
    <col min="15105" max="15105" width="14.125" style="2" customWidth="1"/>
    <col min="15106" max="15106" width="15.75" style="2" customWidth="1"/>
    <col min="15107" max="15107" width="9.75" style="2" bestFit="1" customWidth="1"/>
    <col min="15108" max="15115" width="9.125" style="2" bestFit="1" customWidth="1"/>
    <col min="15116" max="15360" width="9" style="2"/>
    <col min="15361" max="15361" width="14.125" style="2" customWidth="1"/>
    <col min="15362" max="15362" width="15.75" style="2" customWidth="1"/>
    <col min="15363" max="15363" width="9.75" style="2" bestFit="1" customWidth="1"/>
    <col min="15364" max="15371" width="9.125" style="2" bestFit="1" customWidth="1"/>
    <col min="15372" max="15616" width="9" style="2"/>
    <col min="15617" max="15617" width="14.125" style="2" customWidth="1"/>
    <col min="15618" max="15618" width="15.75" style="2" customWidth="1"/>
    <col min="15619" max="15619" width="9.75" style="2" bestFit="1" customWidth="1"/>
    <col min="15620" max="15627" width="9.125" style="2" bestFit="1" customWidth="1"/>
    <col min="15628" max="15872" width="9" style="2"/>
    <col min="15873" max="15873" width="14.125" style="2" customWidth="1"/>
    <col min="15874" max="15874" width="15.75" style="2" customWidth="1"/>
    <col min="15875" max="15875" width="9.75" style="2" bestFit="1" customWidth="1"/>
    <col min="15876" max="15883" width="9.125" style="2" bestFit="1" customWidth="1"/>
    <col min="15884" max="16128" width="9" style="2"/>
    <col min="16129" max="16129" width="14.125" style="2" customWidth="1"/>
    <col min="16130" max="16130" width="15.75" style="2" customWidth="1"/>
    <col min="16131" max="16131" width="9.75" style="2" bestFit="1" customWidth="1"/>
    <col min="16132" max="16139" width="9.125" style="2" bestFit="1" customWidth="1"/>
    <col min="16140" max="16384" width="9" style="2"/>
  </cols>
  <sheetData>
    <row r="1" spans="1:11" ht="18.75" x14ac:dyDescent="0.2">
      <c r="A1" s="1" t="s">
        <v>213</v>
      </c>
    </row>
    <row r="2" spans="1:11" ht="14.25" thickBot="1" x14ac:dyDescent="0.2">
      <c r="A2" s="26"/>
      <c r="B2" s="78"/>
      <c r="C2" s="26"/>
      <c r="D2" s="26"/>
      <c r="E2" s="26"/>
      <c r="F2" s="26"/>
      <c r="G2" s="26"/>
      <c r="H2" s="26"/>
      <c r="I2" s="26"/>
      <c r="J2" s="26"/>
      <c r="K2" s="26"/>
    </row>
    <row r="3" spans="1:11" ht="14.25" thickTop="1" x14ac:dyDescent="0.15">
      <c r="A3" s="124" t="s">
        <v>214</v>
      </c>
      <c r="B3" s="124"/>
      <c r="C3" s="94" t="s">
        <v>215</v>
      </c>
      <c r="D3" s="94"/>
      <c r="E3" s="94"/>
      <c r="F3" s="94" t="s">
        <v>216</v>
      </c>
      <c r="G3" s="94"/>
      <c r="H3" s="94"/>
      <c r="I3" s="100" t="s">
        <v>217</v>
      </c>
      <c r="J3" s="100"/>
      <c r="K3" s="100"/>
    </row>
    <row r="4" spans="1:11" x14ac:dyDescent="0.15">
      <c r="A4" s="125"/>
      <c r="B4" s="125"/>
      <c r="C4" s="79" t="s">
        <v>145</v>
      </c>
      <c r="D4" s="79" t="s">
        <v>146</v>
      </c>
      <c r="E4" s="79" t="s">
        <v>147</v>
      </c>
      <c r="F4" s="79" t="s">
        <v>145</v>
      </c>
      <c r="G4" s="79" t="s">
        <v>146</v>
      </c>
      <c r="H4" s="79" t="s">
        <v>147</v>
      </c>
      <c r="I4" s="79" t="s">
        <v>145</v>
      </c>
      <c r="J4" s="79" t="s">
        <v>146</v>
      </c>
      <c r="K4" s="80" t="s">
        <v>147</v>
      </c>
    </row>
    <row r="5" spans="1:11" x14ac:dyDescent="0.15">
      <c r="A5" s="126" t="s">
        <v>218</v>
      </c>
      <c r="B5" s="127"/>
      <c r="C5" s="81"/>
    </row>
    <row r="6" spans="1:11" ht="13.5" customHeight="1" x14ac:dyDescent="0.15">
      <c r="B6" s="82" t="s">
        <v>219</v>
      </c>
      <c r="C6" s="13">
        <f>SUM(D6:E6)</f>
        <v>115070</v>
      </c>
      <c r="D6" s="14">
        <v>55322</v>
      </c>
      <c r="E6" s="14">
        <v>59748</v>
      </c>
      <c r="F6" s="14">
        <f>SUM(G6:H6)</f>
        <v>75727</v>
      </c>
      <c r="G6" s="14">
        <v>35178</v>
      </c>
      <c r="H6" s="14">
        <v>40549</v>
      </c>
      <c r="I6" s="83">
        <f t="shared" ref="I6:K7" si="0">F6/C6*100</f>
        <v>65.809507256452591</v>
      </c>
      <c r="J6" s="83">
        <f t="shared" si="0"/>
        <v>63.587722786594846</v>
      </c>
      <c r="K6" s="83">
        <f t="shared" si="0"/>
        <v>67.86670683537524</v>
      </c>
    </row>
    <row r="7" spans="1:11" x14ac:dyDescent="0.15">
      <c r="B7" s="82" t="s">
        <v>220</v>
      </c>
      <c r="C7" s="13">
        <f>SUM(D7:E7)</f>
        <v>116324</v>
      </c>
      <c r="D7" s="14">
        <v>55960</v>
      </c>
      <c r="E7" s="14">
        <v>60364</v>
      </c>
      <c r="F7" s="14">
        <f>SUM(G7:H7)</f>
        <v>70178</v>
      </c>
      <c r="G7" s="14">
        <v>32570</v>
      </c>
      <c r="H7" s="14">
        <v>37608</v>
      </c>
      <c r="I7" s="83">
        <f t="shared" si="0"/>
        <v>60.329768577421682</v>
      </c>
      <c r="J7" s="83">
        <f t="shared" si="0"/>
        <v>58.202287348105784</v>
      </c>
      <c r="K7" s="83">
        <f t="shared" si="0"/>
        <v>62.302034325094425</v>
      </c>
    </row>
    <row r="8" spans="1:11" x14ac:dyDescent="0.15">
      <c r="A8" s="36"/>
      <c r="B8" s="82" t="s">
        <v>221</v>
      </c>
      <c r="C8" s="13"/>
      <c r="D8" s="14"/>
      <c r="E8" s="14"/>
      <c r="F8" s="14"/>
      <c r="G8" s="14"/>
      <c r="H8" s="14"/>
      <c r="I8" s="83"/>
      <c r="J8" s="83"/>
      <c r="K8" s="83"/>
    </row>
    <row r="9" spans="1:11" x14ac:dyDescent="0.15">
      <c r="B9" s="2" t="s">
        <v>222</v>
      </c>
      <c r="C9" s="13">
        <f>SUM(D9:E9)</f>
        <v>5313</v>
      </c>
      <c r="D9" s="14">
        <v>2548</v>
      </c>
      <c r="E9" s="14">
        <v>2765</v>
      </c>
      <c r="F9" s="14">
        <f>SUM(G9:H9)</f>
        <v>4212</v>
      </c>
      <c r="G9" s="14">
        <v>2023</v>
      </c>
      <c r="H9" s="14">
        <v>2189</v>
      </c>
      <c r="I9" s="83">
        <f t="shared" ref="I9:K10" si="1">F9/C9*100</f>
        <v>79.277244494635795</v>
      </c>
      <c r="J9" s="83">
        <f t="shared" si="1"/>
        <v>79.395604395604394</v>
      </c>
      <c r="K9" s="83">
        <f t="shared" si="1"/>
        <v>79.168173598553352</v>
      </c>
    </row>
    <row r="10" spans="1:11" x14ac:dyDescent="0.15">
      <c r="B10" s="2" t="s">
        <v>223</v>
      </c>
      <c r="C10" s="13">
        <f>SUM(D10:E10)</f>
        <v>3786</v>
      </c>
      <c r="D10" s="14">
        <v>1812</v>
      </c>
      <c r="E10" s="14">
        <v>1974</v>
      </c>
      <c r="F10" s="14">
        <f>SUM(G10:H10)</f>
        <v>2803</v>
      </c>
      <c r="G10" s="14">
        <v>1298</v>
      </c>
      <c r="H10" s="14">
        <v>1505</v>
      </c>
      <c r="I10" s="83">
        <f t="shared" si="1"/>
        <v>74.035921817221336</v>
      </c>
      <c r="J10" s="83">
        <f t="shared" si="1"/>
        <v>71.633554083885215</v>
      </c>
      <c r="K10" s="83">
        <f t="shared" si="1"/>
        <v>76.24113475177306</v>
      </c>
    </row>
    <row r="11" spans="1:11" x14ac:dyDescent="0.15">
      <c r="B11" s="82" t="s">
        <v>224</v>
      </c>
      <c r="C11" s="13"/>
      <c r="D11" s="14"/>
      <c r="E11" s="14"/>
      <c r="F11" s="14"/>
      <c r="G11" s="14"/>
      <c r="H11" s="14"/>
      <c r="I11" s="83"/>
      <c r="J11" s="83"/>
      <c r="K11" s="83"/>
    </row>
    <row r="12" spans="1:11" x14ac:dyDescent="0.15">
      <c r="B12" s="2" t="s">
        <v>225</v>
      </c>
      <c r="C12" s="13">
        <f>SUM(D12:E12)</f>
        <v>117496</v>
      </c>
      <c r="D12" s="14">
        <v>56555</v>
      </c>
      <c r="E12" s="14">
        <v>60941</v>
      </c>
      <c r="F12" s="14">
        <f>SUM(G12:H12)</f>
        <v>65797</v>
      </c>
      <c r="G12" s="14">
        <v>30781</v>
      </c>
      <c r="H12" s="14">
        <v>35016</v>
      </c>
      <c r="I12" s="83">
        <f>F12/C12*100</f>
        <v>55.9993531694696</v>
      </c>
      <c r="J12" s="83">
        <f>G12/D12*100</f>
        <v>54.426664309079655</v>
      </c>
      <c r="K12" s="83">
        <f>H12/E12*100</f>
        <v>57.458853645329086</v>
      </c>
    </row>
    <row r="13" spans="1:11" x14ac:dyDescent="0.15">
      <c r="B13" s="2" t="s">
        <v>222</v>
      </c>
      <c r="C13" s="13">
        <f>SUM(D13:E13)</f>
        <v>5292</v>
      </c>
      <c r="D13" s="14">
        <v>2561</v>
      </c>
      <c r="E13" s="14">
        <v>2731</v>
      </c>
      <c r="F13" s="122" t="s">
        <v>226</v>
      </c>
      <c r="G13" s="122"/>
      <c r="H13" s="122"/>
      <c r="I13" s="122"/>
      <c r="J13" s="122"/>
      <c r="K13" s="122"/>
    </row>
    <row r="14" spans="1:11" x14ac:dyDescent="0.15">
      <c r="B14" s="2" t="s">
        <v>223</v>
      </c>
      <c r="C14" s="13">
        <f>SUM(D14:E14)</f>
        <v>3769</v>
      </c>
      <c r="D14" s="14">
        <v>1808</v>
      </c>
      <c r="E14" s="14">
        <v>1961</v>
      </c>
      <c r="F14" s="14">
        <f>SUM(G14:H14)</f>
        <v>2727</v>
      </c>
      <c r="G14" s="14">
        <v>1277</v>
      </c>
      <c r="H14" s="14">
        <v>1450</v>
      </c>
      <c r="I14" s="83">
        <f>F14/C14*100</f>
        <v>72.353409392411777</v>
      </c>
      <c r="J14" s="83">
        <f>G14/D14*100</f>
        <v>70.630530973451329</v>
      </c>
      <c r="K14" s="83">
        <f>H14/E14*100</f>
        <v>73.941866394696589</v>
      </c>
    </row>
    <row r="15" spans="1:11" x14ac:dyDescent="0.15">
      <c r="B15" s="82" t="s">
        <v>227</v>
      </c>
      <c r="C15" s="13">
        <f>SUM(D15:E15)</f>
        <v>127156</v>
      </c>
      <c r="D15" s="14">
        <v>61397</v>
      </c>
      <c r="E15" s="14">
        <v>65759</v>
      </c>
      <c r="F15" s="14">
        <f>SUM(G15:H15)</f>
        <v>61141</v>
      </c>
      <c r="G15" s="14">
        <v>29027</v>
      </c>
      <c r="H15" s="14">
        <v>32114</v>
      </c>
      <c r="I15" s="83">
        <f>F15/C15*100</f>
        <v>48.083456541570982</v>
      </c>
      <c r="J15" s="83">
        <v>47.28</v>
      </c>
      <c r="K15" s="83">
        <v>48.84</v>
      </c>
    </row>
    <row r="16" spans="1:11" x14ac:dyDescent="0.15">
      <c r="A16" s="84"/>
      <c r="B16" s="82" t="s">
        <v>228</v>
      </c>
      <c r="C16" s="13">
        <v>127200</v>
      </c>
      <c r="D16" s="14">
        <v>61314</v>
      </c>
      <c r="E16" s="14">
        <v>65886</v>
      </c>
      <c r="F16" s="14">
        <v>62359</v>
      </c>
      <c r="G16" s="14">
        <v>30131</v>
      </c>
      <c r="H16" s="14">
        <v>32228</v>
      </c>
      <c r="I16" s="83">
        <v>49.02</v>
      </c>
      <c r="J16" s="83">
        <v>49.14</v>
      </c>
      <c r="K16" s="83">
        <v>48.91</v>
      </c>
    </row>
    <row r="17" spans="1:12" x14ac:dyDescent="0.15">
      <c r="A17" s="85" t="s">
        <v>229</v>
      </c>
      <c r="B17" s="82" t="s">
        <v>230</v>
      </c>
      <c r="C17" s="13">
        <v>130039</v>
      </c>
      <c r="D17" s="14">
        <v>62710</v>
      </c>
      <c r="E17" s="14">
        <v>67329</v>
      </c>
      <c r="F17" s="14">
        <v>23193</v>
      </c>
      <c r="G17" s="14">
        <v>11437</v>
      </c>
      <c r="H17" s="14">
        <v>11756</v>
      </c>
      <c r="I17" s="83">
        <v>17.84</v>
      </c>
      <c r="J17" s="83">
        <v>18.239999999999998</v>
      </c>
      <c r="K17" s="83">
        <v>17.46</v>
      </c>
      <c r="L17" s="84"/>
    </row>
    <row r="18" spans="1:12" x14ac:dyDescent="0.15">
      <c r="A18" s="85"/>
      <c r="B18" s="82" t="s">
        <v>231</v>
      </c>
      <c r="C18" s="13">
        <f>SUM(D18:E18)</f>
        <v>129726</v>
      </c>
      <c r="D18" s="14">
        <v>62514</v>
      </c>
      <c r="E18" s="14">
        <v>67212</v>
      </c>
      <c r="F18" s="14">
        <f>SUM(G18:H18)</f>
        <v>55511</v>
      </c>
      <c r="G18" s="14">
        <v>26883</v>
      </c>
      <c r="H18" s="14">
        <v>28628</v>
      </c>
      <c r="I18" s="83">
        <f>F18/C18*100</f>
        <v>42.790959406749614</v>
      </c>
      <c r="J18" s="83">
        <f>G18/D18*100</f>
        <v>43.003167290526925</v>
      </c>
      <c r="K18" s="83">
        <f>H18/E18*100</f>
        <v>42.593584478962086</v>
      </c>
      <c r="L18" s="84"/>
    </row>
    <row r="19" spans="1:12" x14ac:dyDescent="0.15">
      <c r="A19" s="85" t="s">
        <v>229</v>
      </c>
      <c r="B19" s="82" t="s">
        <v>232</v>
      </c>
      <c r="C19" s="13">
        <v>129061</v>
      </c>
      <c r="D19" s="14">
        <v>62264</v>
      </c>
      <c r="E19" s="86">
        <v>66797</v>
      </c>
      <c r="F19" s="122" t="s">
        <v>226</v>
      </c>
      <c r="G19" s="122"/>
      <c r="H19" s="122"/>
      <c r="I19" s="122"/>
      <c r="J19" s="122"/>
      <c r="K19" s="122"/>
      <c r="L19" s="84"/>
    </row>
    <row r="20" spans="1:12" x14ac:dyDescent="0.15">
      <c r="A20" s="85"/>
      <c r="B20" s="82" t="s">
        <v>233</v>
      </c>
      <c r="C20" s="13">
        <f>SUM(D20:E20)</f>
        <v>128001</v>
      </c>
      <c r="D20" s="14">
        <v>61778</v>
      </c>
      <c r="E20" s="14">
        <v>66223</v>
      </c>
      <c r="F20" s="14">
        <f>SUM(G20:H20)</f>
        <v>52005</v>
      </c>
      <c r="G20" s="14">
        <v>25048</v>
      </c>
      <c r="H20" s="14">
        <v>26957</v>
      </c>
      <c r="I20" s="83">
        <f>F20/C20*100</f>
        <v>40.628588839149693</v>
      </c>
      <c r="J20" s="83">
        <f>G20/D20*100</f>
        <v>40.545177895043544</v>
      </c>
      <c r="K20" s="83">
        <f>H20/E20*100</f>
        <v>40.706401099315947</v>
      </c>
      <c r="L20" s="84"/>
    </row>
    <row r="21" spans="1:12" x14ac:dyDescent="0.15">
      <c r="A21" s="121" t="s">
        <v>234</v>
      </c>
      <c r="B21" s="121"/>
      <c r="C21" s="13"/>
      <c r="D21" s="14"/>
      <c r="E21" s="14"/>
      <c r="F21" s="14"/>
      <c r="G21" s="14"/>
      <c r="H21" s="14"/>
      <c r="I21" s="87"/>
      <c r="J21" s="87"/>
      <c r="K21" s="87"/>
    </row>
    <row r="22" spans="1:12" x14ac:dyDescent="0.15">
      <c r="B22" s="82" t="s">
        <v>235</v>
      </c>
      <c r="C22" s="13">
        <f>SUM(D22:E22)</f>
        <v>110039</v>
      </c>
      <c r="D22" s="14">
        <v>52578</v>
      </c>
      <c r="E22" s="14">
        <v>57461</v>
      </c>
      <c r="F22" s="14">
        <f>SUM(G22:H22)</f>
        <v>41288</v>
      </c>
      <c r="G22" s="14">
        <v>19492</v>
      </c>
      <c r="H22" s="14">
        <v>21796</v>
      </c>
      <c r="I22" s="83">
        <f t="shared" ref="I22:K23" si="2">F22/C22*100</f>
        <v>37.521242468579324</v>
      </c>
      <c r="J22" s="83">
        <f t="shared" si="2"/>
        <v>37.072539845562787</v>
      </c>
      <c r="K22" s="83">
        <f t="shared" si="2"/>
        <v>37.931814622091501</v>
      </c>
    </row>
    <row r="23" spans="1:12" x14ac:dyDescent="0.15">
      <c r="B23" s="82" t="s">
        <v>236</v>
      </c>
      <c r="C23" s="13">
        <f>SUM(D23:E23)</f>
        <v>113385</v>
      </c>
      <c r="D23" s="14">
        <v>54405</v>
      </c>
      <c r="E23" s="14">
        <v>58980</v>
      </c>
      <c r="F23" s="14">
        <f>SUM(G23:H23)</f>
        <v>44113</v>
      </c>
      <c r="G23" s="14">
        <v>20649</v>
      </c>
      <c r="H23" s="14">
        <v>23464</v>
      </c>
      <c r="I23" s="83">
        <f t="shared" si="2"/>
        <v>38.905498963707721</v>
      </c>
      <c r="J23" s="83">
        <f t="shared" si="2"/>
        <v>37.954232147780537</v>
      </c>
      <c r="K23" s="83">
        <f t="shared" si="2"/>
        <v>39.782977280434046</v>
      </c>
    </row>
    <row r="24" spans="1:12" x14ac:dyDescent="0.15">
      <c r="B24" s="82" t="s">
        <v>237</v>
      </c>
      <c r="C24" s="13">
        <f>SUM(D24:E24)</f>
        <v>115771</v>
      </c>
      <c r="D24" s="14">
        <v>55637</v>
      </c>
      <c r="E24" s="14">
        <v>60134</v>
      </c>
      <c r="F24" s="14">
        <f>SUM(G24:H24)</f>
        <v>65576</v>
      </c>
      <c r="G24" s="14">
        <v>30503</v>
      </c>
      <c r="H24" s="14">
        <v>35073</v>
      </c>
      <c r="I24" s="83">
        <f>F24/C24*100</f>
        <v>56.642855291912483</v>
      </c>
      <c r="J24" s="83">
        <f>G24/D24*100</f>
        <v>54.825026511134681</v>
      </c>
      <c r="K24" s="83">
        <f>H24/E24*100</f>
        <v>58.3247414108491</v>
      </c>
    </row>
    <row r="25" spans="1:12" x14ac:dyDescent="0.15">
      <c r="B25" s="82" t="s">
        <v>238</v>
      </c>
      <c r="C25" s="13">
        <v>116914</v>
      </c>
      <c r="D25" s="14">
        <v>56214</v>
      </c>
      <c r="E25" s="14">
        <v>60700</v>
      </c>
      <c r="F25" s="14">
        <v>38826</v>
      </c>
      <c r="G25" s="14">
        <v>18539</v>
      </c>
      <c r="H25" s="14">
        <v>20287</v>
      </c>
      <c r="I25" s="83">
        <v>33.21</v>
      </c>
      <c r="J25" s="83">
        <f>G25/D25*100</f>
        <v>32.979328992777603</v>
      </c>
      <c r="K25" s="83">
        <f>H25/E25*100</f>
        <v>33.421746293245469</v>
      </c>
    </row>
    <row r="26" spans="1:12" x14ac:dyDescent="0.15">
      <c r="B26" s="82" t="s">
        <v>239</v>
      </c>
      <c r="C26" s="13"/>
      <c r="D26" s="14"/>
      <c r="E26" s="123" t="s">
        <v>240</v>
      </c>
      <c r="F26" s="123"/>
      <c r="G26" s="123"/>
      <c r="H26" s="123"/>
      <c r="I26" s="123"/>
      <c r="J26" s="87"/>
      <c r="K26" s="87"/>
    </row>
    <row r="27" spans="1:12" x14ac:dyDescent="0.15">
      <c r="B27" s="82" t="s">
        <v>241</v>
      </c>
      <c r="C27" s="13">
        <v>127087</v>
      </c>
      <c r="D27" s="14">
        <v>61265</v>
      </c>
      <c r="E27" s="86">
        <v>65822</v>
      </c>
      <c r="F27" s="86">
        <v>59723</v>
      </c>
      <c r="G27" s="86">
        <v>28476</v>
      </c>
      <c r="H27" s="86">
        <v>31247</v>
      </c>
      <c r="I27" s="83">
        <v>46.99</v>
      </c>
      <c r="J27" s="83">
        <v>46.48</v>
      </c>
      <c r="K27" s="83">
        <v>47.47</v>
      </c>
    </row>
    <row r="28" spans="1:12" x14ac:dyDescent="0.15">
      <c r="B28" s="82" t="s">
        <v>230</v>
      </c>
      <c r="C28" s="13"/>
      <c r="D28" s="14"/>
      <c r="E28" s="123" t="s">
        <v>240</v>
      </c>
      <c r="F28" s="123"/>
      <c r="G28" s="123"/>
      <c r="H28" s="123"/>
      <c r="I28" s="123"/>
      <c r="J28" s="83"/>
      <c r="K28" s="83"/>
    </row>
    <row r="29" spans="1:12" x14ac:dyDescent="0.15">
      <c r="B29" s="82" t="s">
        <v>232</v>
      </c>
      <c r="C29" s="13">
        <v>129061</v>
      </c>
      <c r="D29" s="14">
        <v>62264</v>
      </c>
      <c r="E29" s="86">
        <v>66797</v>
      </c>
      <c r="F29" s="88">
        <v>49686</v>
      </c>
      <c r="G29" s="88">
        <v>24192</v>
      </c>
      <c r="H29" s="88">
        <v>25494</v>
      </c>
      <c r="I29" s="83">
        <f>F29/C29*100</f>
        <v>38.498074553893119</v>
      </c>
      <c r="J29" s="83">
        <f>G29/D29*100</f>
        <v>38.853912373120906</v>
      </c>
      <c r="K29" s="83">
        <f>H29/E29*100</f>
        <v>38.166384717876554</v>
      </c>
    </row>
    <row r="30" spans="1:12" x14ac:dyDescent="0.15">
      <c r="A30" s="121" t="s">
        <v>242</v>
      </c>
      <c r="B30" s="121"/>
      <c r="C30" s="13"/>
      <c r="D30" s="14"/>
      <c r="E30" s="14"/>
      <c r="F30" s="14"/>
      <c r="G30" s="14"/>
      <c r="H30" s="14"/>
      <c r="I30" s="87"/>
      <c r="J30" s="87"/>
      <c r="K30" s="87"/>
    </row>
    <row r="31" spans="1:12" x14ac:dyDescent="0.15">
      <c r="B31" s="82" t="s">
        <v>243</v>
      </c>
      <c r="C31" s="13">
        <f>SUM(D31:E31)</f>
        <v>112805</v>
      </c>
      <c r="D31" s="14">
        <v>53945</v>
      </c>
      <c r="E31" s="14">
        <v>58860</v>
      </c>
      <c r="F31" s="14">
        <f>SUM(G31:H31)</f>
        <v>65075</v>
      </c>
      <c r="G31" s="14">
        <v>30589</v>
      </c>
      <c r="H31" s="14">
        <v>34486</v>
      </c>
      <c r="I31" s="83">
        <f t="shared" ref="I31:K34" si="3">F31/C31*100</f>
        <v>57.688045742653252</v>
      </c>
      <c r="J31" s="83">
        <f t="shared" si="3"/>
        <v>56.704050421725825</v>
      </c>
      <c r="K31" s="83">
        <f t="shared" si="3"/>
        <v>58.589874277947672</v>
      </c>
    </row>
    <row r="32" spans="1:12" x14ac:dyDescent="0.15">
      <c r="B32" s="82" t="s">
        <v>244</v>
      </c>
      <c r="C32" s="13">
        <f>SUM(D32:E32)</f>
        <v>115919</v>
      </c>
      <c r="D32" s="14">
        <v>55747</v>
      </c>
      <c r="E32" s="14">
        <v>60172</v>
      </c>
      <c r="F32" s="14">
        <f>SUM(G32:H32)</f>
        <v>72702</v>
      </c>
      <c r="G32" s="14">
        <v>34193</v>
      </c>
      <c r="H32" s="14">
        <v>38509</v>
      </c>
      <c r="I32" s="83">
        <f t="shared" si="3"/>
        <v>62.717932349312875</v>
      </c>
      <c r="J32" s="83">
        <f t="shared" si="3"/>
        <v>61.336036019875507</v>
      </c>
      <c r="K32" s="83">
        <f t="shared" si="3"/>
        <v>63.998205145250289</v>
      </c>
    </row>
    <row r="33" spans="1:11" x14ac:dyDescent="0.15">
      <c r="B33" s="82" t="s">
        <v>245</v>
      </c>
      <c r="C33" s="13">
        <f>SUM(D33:E33)</f>
        <v>117021</v>
      </c>
      <c r="D33" s="14">
        <v>56303</v>
      </c>
      <c r="E33" s="14">
        <v>60718</v>
      </c>
      <c r="F33" s="14">
        <f>SUM(G33:H33)</f>
        <v>61043</v>
      </c>
      <c r="G33" s="14">
        <v>28746</v>
      </c>
      <c r="H33" s="14">
        <v>32297</v>
      </c>
      <c r="I33" s="83">
        <f t="shared" si="3"/>
        <v>52.164141478879856</v>
      </c>
      <c r="J33" s="83">
        <f t="shared" si="3"/>
        <v>51.055894002095805</v>
      </c>
      <c r="K33" s="83">
        <f t="shared" si="3"/>
        <v>53.191804736651406</v>
      </c>
    </row>
    <row r="34" spans="1:11" x14ac:dyDescent="0.15">
      <c r="B34" s="82" t="s">
        <v>246</v>
      </c>
      <c r="C34" s="13">
        <f>SUM(D34:E34)</f>
        <v>127447</v>
      </c>
      <c r="D34" s="14">
        <v>61391</v>
      </c>
      <c r="E34" s="14">
        <v>66056</v>
      </c>
      <c r="F34" s="14">
        <f>SUM(G34:H34)</f>
        <v>63085</v>
      </c>
      <c r="G34" s="14">
        <v>30001</v>
      </c>
      <c r="H34" s="14">
        <v>33084</v>
      </c>
      <c r="I34" s="83">
        <f t="shared" si="3"/>
        <v>49.499007430539756</v>
      </c>
      <c r="J34" s="83">
        <f t="shared" si="3"/>
        <v>48.868726686322098</v>
      </c>
      <c r="K34" s="83">
        <f t="shared" si="3"/>
        <v>50.084776553227563</v>
      </c>
    </row>
    <row r="35" spans="1:11" x14ac:dyDescent="0.15">
      <c r="B35" s="82" t="s">
        <v>247</v>
      </c>
      <c r="C35" s="13">
        <f>SUM(D35:E35)</f>
        <v>127718</v>
      </c>
      <c r="D35" s="14">
        <v>61665</v>
      </c>
      <c r="E35" s="14">
        <v>66053</v>
      </c>
      <c r="F35" s="14">
        <f>SUM(G35:H35)</f>
        <v>57029</v>
      </c>
      <c r="G35" s="14">
        <v>27641</v>
      </c>
      <c r="H35" s="14">
        <v>29388</v>
      </c>
      <c r="I35" s="83">
        <f>F35/C35*100</f>
        <v>44.652280806151055</v>
      </c>
      <c r="J35" s="83">
        <v>44.82</v>
      </c>
      <c r="K35" s="83">
        <v>44.49</v>
      </c>
    </row>
    <row r="36" spans="1:11" x14ac:dyDescent="0.15">
      <c r="B36" s="82" t="s">
        <v>248</v>
      </c>
      <c r="C36" s="13">
        <v>127876</v>
      </c>
      <c r="D36" s="14">
        <v>61670</v>
      </c>
      <c r="E36" s="14">
        <v>66206</v>
      </c>
      <c r="F36" s="14">
        <v>56737</v>
      </c>
      <c r="G36" s="14">
        <v>27687</v>
      </c>
      <c r="H36" s="14">
        <v>29050</v>
      </c>
      <c r="I36" s="83">
        <v>44.37</v>
      </c>
      <c r="J36" s="83">
        <v>44.9</v>
      </c>
      <c r="K36" s="83">
        <v>43.88</v>
      </c>
    </row>
    <row r="37" spans="1:11" x14ac:dyDescent="0.15">
      <c r="B37" s="82" t="s">
        <v>249</v>
      </c>
      <c r="C37" s="13">
        <f>SUM(D37:E37)</f>
        <v>130200</v>
      </c>
      <c r="D37" s="14">
        <v>62741</v>
      </c>
      <c r="E37" s="14">
        <v>67459</v>
      </c>
      <c r="F37" s="14">
        <f>SUM(G37:H37)</f>
        <v>50471</v>
      </c>
      <c r="G37" s="14">
        <v>24591</v>
      </c>
      <c r="H37" s="14">
        <v>25880</v>
      </c>
      <c r="I37" s="83">
        <f t="shared" ref="I37:K38" si="4">F37/C37*100</f>
        <v>38.764208909370204</v>
      </c>
      <c r="J37" s="83">
        <f t="shared" si="4"/>
        <v>39.19446613856968</v>
      </c>
      <c r="K37" s="83">
        <f t="shared" si="4"/>
        <v>38.3640433448465</v>
      </c>
    </row>
    <row r="38" spans="1:11" x14ac:dyDescent="0.15">
      <c r="B38" s="82" t="s">
        <v>281</v>
      </c>
      <c r="C38" s="13">
        <f>SUM(D38:E38)</f>
        <v>128727</v>
      </c>
      <c r="D38" s="14">
        <v>62152</v>
      </c>
      <c r="E38" s="14">
        <v>66575</v>
      </c>
      <c r="F38" s="14">
        <f>SUM(G38:H38)</f>
        <v>54120</v>
      </c>
      <c r="G38" s="14">
        <v>26368</v>
      </c>
      <c r="H38" s="14">
        <v>27752</v>
      </c>
      <c r="I38" s="83">
        <f t="shared" si="4"/>
        <v>42.042461954368548</v>
      </c>
      <c r="J38" s="83">
        <f t="shared" si="4"/>
        <v>42.425022525421547</v>
      </c>
      <c r="K38" s="83">
        <f t="shared" si="4"/>
        <v>41.685317311303045</v>
      </c>
    </row>
    <row r="39" spans="1:11" x14ac:dyDescent="0.15">
      <c r="A39" s="121" t="s">
        <v>250</v>
      </c>
      <c r="B39" s="121"/>
      <c r="C39" s="13"/>
      <c r="D39" s="14"/>
      <c r="E39" s="14"/>
      <c r="F39" s="14"/>
      <c r="G39" s="14"/>
      <c r="H39" s="14"/>
      <c r="I39" s="87"/>
      <c r="J39" s="87"/>
      <c r="K39" s="87"/>
    </row>
    <row r="40" spans="1:11" x14ac:dyDescent="0.15">
      <c r="B40" s="82" t="s">
        <v>251</v>
      </c>
      <c r="C40" s="13">
        <f t="shared" ref="C40:C45" si="5">SUM(D40:E40)</f>
        <v>110696</v>
      </c>
      <c r="D40" s="14">
        <v>52808</v>
      </c>
      <c r="E40" s="14">
        <v>57888</v>
      </c>
      <c r="F40" s="14">
        <f>SUM(G40:H40)</f>
        <v>40681</v>
      </c>
      <c r="G40" s="14">
        <v>19737</v>
      </c>
      <c r="H40" s="14">
        <v>20944</v>
      </c>
      <c r="I40" s="83">
        <f t="shared" ref="I40:K41" si="6">F40/C40*100</f>
        <v>36.750198742501986</v>
      </c>
      <c r="J40" s="83">
        <f t="shared" si="6"/>
        <v>37.375018936524768</v>
      </c>
      <c r="K40" s="83">
        <f t="shared" si="6"/>
        <v>36.180210060807077</v>
      </c>
    </row>
    <row r="41" spans="1:11" x14ac:dyDescent="0.15">
      <c r="B41" s="82" t="s">
        <v>252</v>
      </c>
      <c r="C41" s="13">
        <f t="shared" si="5"/>
        <v>114568</v>
      </c>
      <c r="D41" s="14">
        <v>55032</v>
      </c>
      <c r="E41" s="14">
        <v>59536</v>
      </c>
      <c r="F41" s="14">
        <f>SUM(G41:H41)</f>
        <v>40119</v>
      </c>
      <c r="G41" s="14">
        <v>19522</v>
      </c>
      <c r="H41" s="14">
        <v>20597</v>
      </c>
      <c r="I41" s="83">
        <f t="shared" si="6"/>
        <v>35.017631450317715</v>
      </c>
      <c r="J41" s="83">
        <f t="shared" si="6"/>
        <v>35.473906091001602</v>
      </c>
      <c r="K41" s="83">
        <f t="shared" si="6"/>
        <v>34.595874764848162</v>
      </c>
    </row>
    <row r="42" spans="1:11" x14ac:dyDescent="0.15">
      <c r="B42" s="82" t="s">
        <v>253</v>
      </c>
      <c r="C42" s="13">
        <f t="shared" si="5"/>
        <v>116763</v>
      </c>
      <c r="D42" s="14">
        <v>56227</v>
      </c>
      <c r="E42" s="14">
        <v>60536</v>
      </c>
      <c r="F42" s="14">
        <f>SUM(G42:H42)</f>
        <v>41668</v>
      </c>
      <c r="G42" s="14">
        <v>20125</v>
      </c>
      <c r="H42" s="14">
        <v>21543</v>
      </c>
      <c r="I42" s="83">
        <f>F42/C42*100</f>
        <v>35.685962162671395</v>
      </c>
      <c r="J42" s="83">
        <f>G42/D42*100</f>
        <v>35.792412897718179</v>
      </c>
      <c r="K42" s="83">
        <f>H42/E42*100</f>
        <v>35.587088674507733</v>
      </c>
    </row>
    <row r="43" spans="1:11" x14ac:dyDescent="0.15">
      <c r="B43" s="82" t="s">
        <v>254</v>
      </c>
      <c r="C43" s="13">
        <f t="shared" si="5"/>
        <v>117943</v>
      </c>
      <c r="D43" s="14">
        <v>56792</v>
      </c>
      <c r="E43" s="14">
        <v>61151</v>
      </c>
      <c r="F43" s="14">
        <v>41360</v>
      </c>
      <c r="G43" s="14">
        <v>20143</v>
      </c>
      <c r="H43" s="14">
        <v>21217</v>
      </c>
      <c r="I43" s="83">
        <v>35.07</v>
      </c>
      <c r="J43" s="83">
        <f t="shared" ref="J43:K45" si="7">G43/D43*100</f>
        <v>35.468023665304969</v>
      </c>
      <c r="K43" s="83">
        <f t="shared" si="7"/>
        <v>34.696080194927312</v>
      </c>
    </row>
    <row r="44" spans="1:11" x14ac:dyDescent="0.15">
      <c r="B44" s="82" t="s">
        <v>239</v>
      </c>
      <c r="C44" s="13">
        <f t="shared" si="5"/>
        <v>127734</v>
      </c>
      <c r="D44" s="14">
        <v>61656</v>
      </c>
      <c r="E44" s="14">
        <v>66078</v>
      </c>
      <c r="F44" s="14">
        <v>39018</v>
      </c>
      <c r="G44" s="14">
        <v>19082</v>
      </c>
      <c r="H44" s="14">
        <v>19936</v>
      </c>
      <c r="I44" s="83">
        <v>30.55</v>
      </c>
      <c r="J44" s="83">
        <f t="shared" si="7"/>
        <v>30.949137148047228</v>
      </c>
      <c r="K44" s="83">
        <f t="shared" si="7"/>
        <v>30.170404673264926</v>
      </c>
    </row>
    <row r="45" spans="1:11" x14ac:dyDescent="0.15">
      <c r="B45" s="82" t="s">
        <v>255</v>
      </c>
      <c r="C45" s="13">
        <f t="shared" si="5"/>
        <v>128216</v>
      </c>
      <c r="D45" s="14">
        <v>61872</v>
      </c>
      <c r="E45" s="14">
        <v>66344</v>
      </c>
      <c r="F45" s="14">
        <f>SUM(G45:H45)</f>
        <v>35320</v>
      </c>
      <c r="G45" s="14">
        <v>17750</v>
      </c>
      <c r="H45" s="14">
        <v>17570</v>
      </c>
      <c r="I45" s="83">
        <f>F45/C45*100</f>
        <v>27.547263992013477</v>
      </c>
      <c r="J45" s="83">
        <f t="shared" si="7"/>
        <v>28.688259632790274</v>
      </c>
      <c r="K45" s="83">
        <f t="shared" si="7"/>
        <v>26.483178584348245</v>
      </c>
    </row>
    <row r="46" spans="1:11" x14ac:dyDescent="0.15">
      <c r="B46" s="82" t="s">
        <v>256</v>
      </c>
      <c r="C46" s="13">
        <v>131123</v>
      </c>
      <c r="D46" s="14">
        <v>63318</v>
      </c>
      <c r="E46" s="14">
        <v>67805</v>
      </c>
      <c r="F46" s="14">
        <v>38924</v>
      </c>
      <c r="G46" s="14">
        <v>19189</v>
      </c>
      <c r="H46" s="14">
        <v>19735</v>
      </c>
      <c r="I46" s="83">
        <f>F46/C46*100</f>
        <v>29.685104825240423</v>
      </c>
      <c r="J46" s="83">
        <f>G46/D46*100</f>
        <v>30.305758236204554</v>
      </c>
      <c r="K46" s="83">
        <f>H46/E46*100</f>
        <v>29.10552319150505</v>
      </c>
    </row>
    <row r="47" spans="1:11" x14ac:dyDescent="0.15">
      <c r="B47" s="82" t="s">
        <v>257</v>
      </c>
      <c r="C47" s="13">
        <v>130277</v>
      </c>
      <c r="D47" s="14">
        <v>62926</v>
      </c>
      <c r="E47" s="14">
        <v>67351</v>
      </c>
      <c r="F47" s="14">
        <v>58230</v>
      </c>
      <c r="G47" s="14">
        <v>28580</v>
      </c>
      <c r="H47" s="14">
        <v>29650</v>
      </c>
      <c r="I47" s="83">
        <v>44.7</v>
      </c>
      <c r="J47" s="83">
        <f>G47/D47*100</f>
        <v>45.418427994787528</v>
      </c>
      <c r="K47" s="83">
        <f>H47/E47*100</f>
        <v>44.023102849252425</v>
      </c>
    </row>
    <row r="48" spans="1:11" x14ac:dyDescent="0.15">
      <c r="A48" s="121" t="s">
        <v>258</v>
      </c>
      <c r="B48" s="121"/>
      <c r="C48" s="13"/>
      <c r="D48" s="14"/>
      <c r="E48" s="14"/>
      <c r="F48" s="14"/>
      <c r="G48" s="14"/>
      <c r="H48" s="14"/>
      <c r="I48" s="87"/>
      <c r="J48" s="87"/>
      <c r="K48" s="87"/>
    </row>
    <row r="49" spans="1:11" x14ac:dyDescent="0.15">
      <c r="B49" s="82" t="s">
        <v>259</v>
      </c>
      <c r="C49" s="13">
        <f t="shared" ref="C49:C54" si="8">SUM(D49:E49)</f>
        <v>114844</v>
      </c>
      <c r="D49" s="14">
        <v>55186</v>
      </c>
      <c r="E49" s="14">
        <v>59658</v>
      </c>
      <c r="F49" s="14">
        <f t="shared" ref="F49:F54" si="9">SUM(G49:H49)</f>
        <v>66077</v>
      </c>
      <c r="G49" s="14">
        <v>31673</v>
      </c>
      <c r="H49" s="14">
        <v>34404</v>
      </c>
      <c r="I49" s="83">
        <f>F49/C49*100</f>
        <v>57.536310125039179</v>
      </c>
      <c r="J49" s="83">
        <f>G49/D49*100</f>
        <v>57.393179429565464</v>
      </c>
      <c r="K49" s="83">
        <f>H49/E49*100</f>
        <v>57.668711656441715</v>
      </c>
    </row>
    <row r="50" spans="1:11" x14ac:dyDescent="0.15">
      <c r="B50" s="89" t="s">
        <v>260</v>
      </c>
      <c r="C50" s="14">
        <f t="shared" si="8"/>
        <v>117073</v>
      </c>
      <c r="D50" s="14">
        <v>56385</v>
      </c>
      <c r="E50" s="14">
        <v>60688</v>
      </c>
      <c r="F50" s="14">
        <f t="shared" si="9"/>
        <v>76302</v>
      </c>
      <c r="G50" s="14">
        <v>36321</v>
      </c>
      <c r="H50" s="14">
        <v>39981</v>
      </c>
      <c r="I50" s="83">
        <f t="shared" ref="I50:K52" si="10">F50/C50*100</f>
        <v>65.174720046466746</v>
      </c>
      <c r="J50" s="83">
        <f t="shared" si="10"/>
        <v>64.416068103218933</v>
      </c>
      <c r="K50" s="83">
        <f t="shared" si="10"/>
        <v>65.879580806749274</v>
      </c>
    </row>
    <row r="51" spans="1:11" x14ac:dyDescent="0.15">
      <c r="B51" s="89" t="s">
        <v>261</v>
      </c>
      <c r="C51" s="14">
        <f t="shared" si="8"/>
        <v>118130</v>
      </c>
      <c r="D51" s="14">
        <v>56932</v>
      </c>
      <c r="E51" s="14">
        <v>61198</v>
      </c>
      <c r="F51" s="14">
        <f t="shared" si="9"/>
        <v>69412</v>
      </c>
      <c r="G51" s="14">
        <v>33504</v>
      </c>
      <c r="H51" s="14">
        <v>35908</v>
      </c>
      <c r="I51" s="83">
        <f t="shared" si="10"/>
        <v>58.758994328282398</v>
      </c>
      <c r="J51" s="83">
        <f t="shared" si="10"/>
        <v>58.849153375957286</v>
      </c>
      <c r="K51" s="83">
        <f t="shared" si="10"/>
        <v>58.675120101964119</v>
      </c>
    </row>
    <row r="52" spans="1:11" x14ac:dyDescent="0.15">
      <c r="B52" s="89" t="s">
        <v>262</v>
      </c>
      <c r="C52" s="14">
        <f t="shared" si="8"/>
        <v>118486</v>
      </c>
      <c r="D52" s="14">
        <v>57105</v>
      </c>
      <c r="E52" s="14">
        <v>61381</v>
      </c>
      <c r="F52" s="14">
        <f t="shared" si="9"/>
        <v>77116</v>
      </c>
      <c r="G52" s="14">
        <v>37014</v>
      </c>
      <c r="H52" s="14">
        <v>40102</v>
      </c>
      <c r="I52" s="83">
        <f t="shared" si="10"/>
        <v>65.084482554901001</v>
      </c>
      <c r="J52" s="83">
        <f t="shared" si="10"/>
        <v>64.817441555030214</v>
      </c>
      <c r="K52" s="83">
        <f t="shared" si="10"/>
        <v>65.332920610612405</v>
      </c>
    </row>
    <row r="53" spans="1:11" x14ac:dyDescent="0.15">
      <c r="B53" s="82" t="s">
        <v>263</v>
      </c>
      <c r="C53" s="13">
        <f t="shared" si="8"/>
        <v>128223</v>
      </c>
      <c r="D53" s="14">
        <v>61882</v>
      </c>
      <c r="E53" s="14">
        <v>66341</v>
      </c>
      <c r="F53" s="14">
        <f t="shared" si="9"/>
        <v>87752</v>
      </c>
      <c r="G53" s="14">
        <v>42680</v>
      </c>
      <c r="H53" s="14">
        <v>45072</v>
      </c>
      <c r="I53" s="83">
        <f>F53/C53*100</f>
        <v>68.437019879428803</v>
      </c>
      <c r="J53" s="83">
        <v>68.97</v>
      </c>
      <c r="K53" s="83">
        <v>67.94</v>
      </c>
    </row>
    <row r="54" spans="1:11" x14ac:dyDescent="0.15">
      <c r="B54" s="82" t="s">
        <v>264</v>
      </c>
      <c r="C54" s="13">
        <f t="shared" si="8"/>
        <v>128763</v>
      </c>
      <c r="D54" s="14">
        <v>62189</v>
      </c>
      <c r="E54" s="14">
        <v>66574</v>
      </c>
      <c r="F54" s="14">
        <f t="shared" si="9"/>
        <v>73915</v>
      </c>
      <c r="G54" s="14">
        <v>36433</v>
      </c>
      <c r="H54" s="14">
        <v>37482</v>
      </c>
      <c r="I54" s="83">
        <f>F54/C54*100</f>
        <v>57.403912614648625</v>
      </c>
      <c r="J54" s="83">
        <f t="shared" ref="J54:K57" si="11">G54/D54*100</f>
        <v>58.584315554197687</v>
      </c>
      <c r="K54" s="83">
        <f t="shared" si="11"/>
        <v>56.301258749662033</v>
      </c>
    </row>
    <row r="55" spans="1:11" x14ac:dyDescent="0.15">
      <c r="B55" s="82" t="s">
        <v>265</v>
      </c>
      <c r="C55" s="13">
        <v>128865</v>
      </c>
      <c r="D55" s="14">
        <v>62229</v>
      </c>
      <c r="E55" s="14">
        <v>66636</v>
      </c>
      <c r="F55" s="14">
        <v>59929</v>
      </c>
      <c r="G55" s="14">
        <v>29987</v>
      </c>
      <c r="H55" s="14">
        <v>29942</v>
      </c>
      <c r="I55" s="83">
        <v>46.51</v>
      </c>
      <c r="J55" s="83">
        <f t="shared" si="11"/>
        <v>48.18814379147986</v>
      </c>
      <c r="K55" s="83">
        <f t="shared" si="11"/>
        <v>44.933669487964458</v>
      </c>
    </row>
    <row r="56" spans="1:11" x14ac:dyDescent="0.15">
      <c r="B56" s="82" t="s">
        <v>266</v>
      </c>
      <c r="C56" s="13">
        <v>131736</v>
      </c>
      <c r="D56" s="14">
        <v>63579</v>
      </c>
      <c r="E56" s="14">
        <v>68157</v>
      </c>
      <c r="F56" s="14">
        <v>63855</v>
      </c>
      <c r="G56" s="14">
        <v>31628</v>
      </c>
      <c r="H56" s="14">
        <v>32227</v>
      </c>
      <c r="I56" s="83">
        <v>48.47</v>
      </c>
      <c r="J56" s="83">
        <f t="shared" si="11"/>
        <v>49.745985309614809</v>
      </c>
      <c r="K56" s="83">
        <f t="shared" si="11"/>
        <v>47.283477852605017</v>
      </c>
    </row>
    <row r="57" spans="1:11" x14ac:dyDescent="0.15">
      <c r="B57" s="82" t="s">
        <v>267</v>
      </c>
      <c r="C57" s="13">
        <v>130554</v>
      </c>
      <c r="D57" s="14">
        <v>63134</v>
      </c>
      <c r="E57" s="14">
        <v>67420</v>
      </c>
      <c r="F57" s="14">
        <v>69694</v>
      </c>
      <c r="G57" s="14">
        <v>34285</v>
      </c>
      <c r="H57" s="14">
        <v>35409</v>
      </c>
      <c r="I57" s="83">
        <v>53.38</v>
      </c>
      <c r="J57" s="83">
        <f t="shared" si="11"/>
        <v>54.305128773719389</v>
      </c>
      <c r="K57" s="83">
        <f t="shared" si="11"/>
        <v>52.520023731830314</v>
      </c>
    </row>
    <row r="58" spans="1:11" x14ac:dyDescent="0.15">
      <c r="A58" s="121" t="s">
        <v>268</v>
      </c>
      <c r="B58" s="121"/>
      <c r="C58" s="13"/>
      <c r="D58" s="14"/>
      <c r="E58" s="14"/>
      <c r="F58" s="14"/>
      <c r="G58" s="14"/>
      <c r="H58" s="14"/>
      <c r="I58" s="87"/>
      <c r="J58" s="87"/>
      <c r="K58" s="87"/>
    </row>
    <row r="59" spans="1:11" x14ac:dyDescent="0.15">
      <c r="B59" s="82" t="s">
        <v>269</v>
      </c>
      <c r="C59" s="13">
        <f t="shared" ref="C59:C64" si="12">SUM(D59:E59)</f>
        <v>116229</v>
      </c>
      <c r="D59" s="14">
        <v>55930</v>
      </c>
      <c r="E59" s="14">
        <v>60299</v>
      </c>
      <c r="F59" s="14">
        <f t="shared" ref="F59:F64" si="13">SUM(G59:H59)</f>
        <v>65653</v>
      </c>
      <c r="G59" s="14">
        <v>31690</v>
      </c>
      <c r="H59" s="14">
        <v>33963</v>
      </c>
      <c r="I59" s="83">
        <f t="shared" ref="I59:K62" si="14">F59/C59*100</f>
        <v>56.485902829758494</v>
      </c>
      <c r="J59" s="83">
        <f t="shared" si="14"/>
        <v>56.660110852851773</v>
      </c>
      <c r="K59" s="83">
        <f t="shared" si="14"/>
        <v>56.324317152854938</v>
      </c>
    </row>
    <row r="60" spans="1:11" x14ac:dyDescent="0.15">
      <c r="B60" s="89" t="s">
        <v>270</v>
      </c>
      <c r="C60" s="13">
        <f t="shared" si="12"/>
        <v>117393</v>
      </c>
      <c r="D60" s="14">
        <v>56525</v>
      </c>
      <c r="E60" s="14">
        <v>60868</v>
      </c>
      <c r="F60" s="14">
        <f t="shared" si="13"/>
        <v>60058</v>
      </c>
      <c r="G60" s="14">
        <v>29060</v>
      </c>
      <c r="H60" s="14">
        <v>30998</v>
      </c>
      <c r="I60" s="83">
        <f t="shared" si="14"/>
        <v>51.159779543925112</v>
      </c>
      <c r="J60" s="83">
        <f t="shared" si="14"/>
        <v>51.410880141530299</v>
      </c>
      <c r="K60" s="83">
        <f t="shared" si="14"/>
        <v>50.926595255306559</v>
      </c>
    </row>
    <row r="61" spans="1:11" x14ac:dyDescent="0.15">
      <c r="B61" s="89" t="s">
        <v>271</v>
      </c>
      <c r="C61" s="13">
        <f t="shared" si="12"/>
        <v>118278</v>
      </c>
      <c r="D61" s="14">
        <v>56924</v>
      </c>
      <c r="E61" s="14">
        <v>61354</v>
      </c>
      <c r="F61" s="14">
        <f t="shared" si="13"/>
        <v>62825</v>
      </c>
      <c r="G61" s="14">
        <v>30501</v>
      </c>
      <c r="H61" s="14">
        <v>32324</v>
      </c>
      <c r="I61" s="83">
        <f t="shared" si="14"/>
        <v>53.116386817497762</v>
      </c>
      <c r="J61" s="83">
        <f t="shared" si="14"/>
        <v>53.581968941044202</v>
      </c>
      <c r="K61" s="83">
        <f t="shared" si="14"/>
        <v>52.684421553606938</v>
      </c>
    </row>
    <row r="62" spans="1:11" x14ac:dyDescent="0.15">
      <c r="B62" s="89" t="s">
        <v>272</v>
      </c>
      <c r="C62" s="13">
        <f t="shared" si="12"/>
        <v>128489</v>
      </c>
      <c r="D62" s="14">
        <v>61994</v>
      </c>
      <c r="E62" s="14">
        <v>66495</v>
      </c>
      <c r="F62" s="14">
        <f t="shared" si="13"/>
        <v>71328</v>
      </c>
      <c r="G62" s="14">
        <v>34844</v>
      </c>
      <c r="H62" s="14">
        <v>36484</v>
      </c>
      <c r="I62" s="83">
        <f t="shared" si="14"/>
        <v>55.51292328526177</v>
      </c>
      <c r="J62" s="83">
        <f t="shared" si="14"/>
        <v>56.205439236055099</v>
      </c>
      <c r="K62" s="83">
        <f t="shared" si="14"/>
        <v>54.867283254380027</v>
      </c>
    </row>
    <row r="63" spans="1:11" x14ac:dyDescent="0.15">
      <c r="B63" s="82" t="s">
        <v>273</v>
      </c>
      <c r="C63" s="13">
        <f t="shared" si="12"/>
        <v>128384</v>
      </c>
      <c r="D63" s="14">
        <v>62002</v>
      </c>
      <c r="E63" s="14">
        <v>66382</v>
      </c>
      <c r="F63" s="14">
        <f t="shared" si="13"/>
        <v>69356</v>
      </c>
      <c r="G63" s="14">
        <v>34129</v>
      </c>
      <c r="H63" s="14">
        <v>35227</v>
      </c>
      <c r="I63" s="83">
        <f>F63/C63*100</f>
        <v>54.022308075772685</v>
      </c>
      <c r="J63" s="83">
        <v>55.04</v>
      </c>
      <c r="K63" s="83">
        <v>53.07</v>
      </c>
    </row>
    <row r="64" spans="1:11" x14ac:dyDescent="0.15">
      <c r="B64" s="82" t="s">
        <v>274</v>
      </c>
      <c r="C64" s="13">
        <f t="shared" si="12"/>
        <v>128893</v>
      </c>
      <c r="D64" s="14">
        <v>62273</v>
      </c>
      <c r="E64" s="14">
        <v>66620</v>
      </c>
      <c r="F64" s="14">
        <f t="shared" si="13"/>
        <v>61058</v>
      </c>
      <c r="G64" s="14">
        <v>30368</v>
      </c>
      <c r="H64" s="14">
        <v>30690</v>
      </c>
      <c r="I64" s="83">
        <f>F64/C64*100</f>
        <v>47.371075232945152</v>
      </c>
      <c r="J64" s="83">
        <f t="shared" ref="J64:K66" si="15">G64/D64*100</f>
        <v>48.765917813498625</v>
      </c>
      <c r="K64" s="83">
        <f t="shared" si="15"/>
        <v>46.067247072951069</v>
      </c>
    </row>
    <row r="65" spans="1:11" x14ac:dyDescent="0.15">
      <c r="B65" s="82" t="s">
        <v>275</v>
      </c>
      <c r="C65" s="13">
        <f>SUM(D65:E65)</f>
        <v>131827</v>
      </c>
      <c r="D65" s="14">
        <v>63653</v>
      </c>
      <c r="E65" s="14">
        <v>68174</v>
      </c>
      <c r="F65" s="14">
        <f>SUM(G65:H65)</f>
        <v>69988</v>
      </c>
      <c r="G65" s="14">
        <v>34288</v>
      </c>
      <c r="H65" s="14">
        <v>35700</v>
      </c>
      <c r="I65" s="83">
        <f>F65/C65*100</f>
        <v>53.090793236590386</v>
      </c>
      <c r="J65" s="83">
        <f t="shared" si="15"/>
        <v>53.867060468477526</v>
      </c>
      <c r="K65" s="83">
        <f t="shared" si="15"/>
        <v>52.366004635198173</v>
      </c>
    </row>
    <row r="66" spans="1:11" x14ac:dyDescent="0.15">
      <c r="B66" s="82" t="s">
        <v>276</v>
      </c>
      <c r="C66" s="13">
        <f>SUM(D66:E66)</f>
        <v>131068</v>
      </c>
      <c r="D66" s="14">
        <v>63240</v>
      </c>
      <c r="E66" s="14">
        <v>67828</v>
      </c>
      <c r="F66" s="14">
        <f>SUM(G66:H66)</f>
        <v>58117</v>
      </c>
      <c r="G66" s="14">
        <v>28847</v>
      </c>
      <c r="H66" s="14">
        <v>29270</v>
      </c>
      <c r="I66" s="83">
        <f>F66/C66*100</f>
        <v>44.341105380413218</v>
      </c>
      <c r="J66" s="83">
        <f t="shared" si="15"/>
        <v>45.615117014547756</v>
      </c>
      <c r="K66" s="83">
        <f t="shared" si="15"/>
        <v>43.153270035973343</v>
      </c>
    </row>
    <row r="67" spans="1:11" x14ac:dyDescent="0.15">
      <c r="B67" s="82" t="s">
        <v>277</v>
      </c>
      <c r="C67" s="13">
        <f>SUM(D67:E67)</f>
        <v>130334</v>
      </c>
      <c r="D67" s="14">
        <v>63026</v>
      </c>
      <c r="E67" s="14">
        <v>67308</v>
      </c>
      <c r="F67" s="14">
        <f>SUM(G67:H67)</f>
        <v>66674</v>
      </c>
      <c r="G67" s="14">
        <v>32648</v>
      </c>
      <c r="H67" s="14">
        <v>34026</v>
      </c>
      <c r="I67" s="83">
        <f>F67/C67*100</f>
        <v>51.156260070280965</v>
      </c>
      <c r="J67" s="83">
        <f>G67/D67*100</f>
        <v>51.800844096087332</v>
      </c>
      <c r="K67" s="83">
        <f>H67/E67*100</f>
        <v>50.552683187734004</v>
      </c>
    </row>
    <row r="68" spans="1:11" x14ac:dyDescent="0.15">
      <c r="A68" s="34"/>
      <c r="B68" s="90"/>
      <c r="C68" s="67"/>
      <c r="D68" s="38"/>
      <c r="E68" s="38"/>
      <c r="F68" s="38"/>
      <c r="G68" s="38"/>
      <c r="H68" s="38"/>
      <c r="I68" s="91"/>
      <c r="J68" s="91"/>
      <c r="K68" s="91"/>
    </row>
    <row r="69" spans="1:11" x14ac:dyDescent="0.15">
      <c r="B69" s="82"/>
      <c r="C69" s="14"/>
      <c r="D69" s="14"/>
      <c r="E69" s="14"/>
      <c r="F69" s="14"/>
      <c r="G69" s="14"/>
      <c r="H69" s="14"/>
      <c r="I69" s="83"/>
      <c r="J69" s="83"/>
      <c r="K69" s="83"/>
    </row>
    <row r="70" spans="1:11" x14ac:dyDescent="0.15">
      <c r="A70" s="2" t="s">
        <v>278</v>
      </c>
      <c r="K70" s="36" t="s">
        <v>155</v>
      </c>
    </row>
  </sheetData>
  <mergeCells count="14">
    <mergeCell ref="A48:B48"/>
    <mergeCell ref="A58:B58"/>
    <mergeCell ref="F19:K19"/>
    <mergeCell ref="A21:B21"/>
    <mergeCell ref="E26:I26"/>
    <mergeCell ref="E28:I28"/>
    <mergeCell ref="A30:B30"/>
    <mergeCell ref="A39:B39"/>
    <mergeCell ref="A3:B4"/>
    <mergeCell ref="C3:E3"/>
    <mergeCell ref="F3:H3"/>
    <mergeCell ref="I3:K3"/>
    <mergeCell ref="A5:B5"/>
    <mergeCell ref="F13:K13"/>
  </mergeCells>
  <phoneticPr fontId="1"/>
  <pageMargins left="0.78740157480314965" right="0.78740157480314965" top="0.78740157480314965" bottom="0.78740157480314965" header="0.39370078740157483" footer="0.39370078740157483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19-1</vt:lpstr>
      <vt:lpstr>19-2</vt:lpstr>
      <vt:lpstr>19-3</vt:lpstr>
      <vt:lpstr>19-4</vt:lpstr>
      <vt:lpstr>19-5</vt:lpstr>
      <vt:lpstr>19-6</vt:lpstr>
      <vt:lpstr>19-7</vt:lpstr>
      <vt:lpstr>'19-1'!Print_Area</vt:lpstr>
      <vt:lpstr>'19-2'!Print_Area</vt:lpstr>
      <vt:lpstr>'19-4'!Print_Area</vt:lpstr>
      <vt:lpstr>'19-6'!Print_Area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雄太</dc:creator>
  <cp:lastModifiedBy>舟橋　雄太</cp:lastModifiedBy>
  <cp:lastPrinted>2024-02-09T02:39:59Z</cp:lastPrinted>
  <dcterms:created xsi:type="dcterms:W3CDTF">2024-02-09T01:53:44Z</dcterms:created>
  <dcterms:modified xsi:type="dcterms:W3CDTF">2024-02-22T01:50:08Z</dcterms:modified>
</cp:coreProperties>
</file>