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5事業所\"/>
    </mc:Choice>
  </mc:AlternateContent>
  <xr:revisionPtr revIDLastSave="0" documentId="13_ncr:1_{9842AB0A-8771-47D1-90EC-EB19B791ACE6}" xr6:coauthVersionLast="45" xr6:coauthVersionMax="45" xr10:uidLastSave="{00000000-0000-0000-0000-000000000000}"/>
  <bookViews>
    <workbookView xWindow="-120" yWindow="-120" windowWidth="20730" windowHeight="11160" activeTab="10" xr2:uid="{C60EC321-38BF-4D23-8FC8-390F4E30E69F}"/>
  </bookViews>
  <sheets>
    <sheet name="5-1" sheetId="2" r:id="rId1"/>
    <sheet name="5-2" sheetId="3" r:id="rId2"/>
    <sheet name="5-3" sheetId="5" r:id="rId3"/>
    <sheet name="5-4" sheetId="6" r:id="rId4"/>
    <sheet name="5-5" sheetId="7" r:id="rId5"/>
    <sheet name="5-6" sheetId="8" r:id="rId6"/>
    <sheet name="5-7" sheetId="9" r:id="rId7"/>
    <sheet name="5-8" sheetId="10" r:id="rId8"/>
    <sheet name="5-9" sheetId="11" r:id="rId9"/>
    <sheet name="5-10" sheetId="12" r:id="rId10"/>
    <sheet name="5-11" sheetId="13" r:id="rId11"/>
  </sheets>
  <definedNames>
    <definedName name="_xlnm._FilterDatabase" localSheetId="3" hidden="1">'5-4'!$A$4:$E$765</definedName>
    <definedName name="_xlnm.Print_Area" localSheetId="0">'5-1'!$A$1:$G$31</definedName>
    <definedName name="_xlnm.Print_Area" localSheetId="9">'5-10'!$A$1:$Q$32</definedName>
    <definedName name="_xlnm.Print_Area" localSheetId="10">'5-11'!$A$1:$P$38</definedName>
    <definedName name="_xlnm.Print_Area" localSheetId="1">'5-2'!$A$1:$T$29</definedName>
    <definedName name="_xlnm.Print_Area" localSheetId="2">'5-3'!$A$1:$AG$26</definedName>
    <definedName name="_xlnm.Print_Area" localSheetId="3">'5-4'!$A$1:$E$766</definedName>
    <definedName name="_xlnm.Print_Area" localSheetId="4">'5-5'!$A$1:$AQ$26</definedName>
    <definedName name="_xlnm.Print_Area" localSheetId="5">'5-6'!$A$1:$I$26</definedName>
    <definedName name="_xlnm.Print_Area" localSheetId="6">'5-7'!$A$1:$M$44</definedName>
    <definedName name="_xlnm.Print_Area" localSheetId="7">'5-8'!$A$1:$AM$41</definedName>
    <definedName name="_xlnm.Print_Area" localSheetId="8">'5-9'!$A$1:$Y$325</definedName>
    <definedName name="_xlnm.Print_Titles" localSheetId="9">'5-10'!$A:$A</definedName>
    <definedName name="_xlnm.Print_Titles" localSheetId="2">'5-3'!$A:$A,'5-3'!$1:$6</definedName>
    <definedName name="_xlnm.Print_Titles" localSheetId="3">'5-4'!$1:$5</definedName>
    <definedName name="_xlnm.Print_Titles" localSheetId="4">'5-5'!$A:$A,'5-5'!$1:$6</definedName>
    <definedName name="_xlnm.Print_Titles" localSheetId="8">'5-9'!$1:$2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8" i="13" l="1"/>
  <c r="O28" i="13"/>
  <c r="N28" i="13"/>
  <c r="M28" i="13"/>
  <c r="L28" i="13"/>
  <c r="K28" i="13"/>
  <c r="J28" i="13"/>
  <c r="I28" i="13"/>
  <c r="H28" i="13"/>
  <c r="G28" i="13"/>
  <c r="F28" i="13"/>
  <c r="E28" i="13"/>
  <c r="D28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G31" i="12" l="1"/>
  <c r="G30" i="12"/>
  <c r="G29" i="12"/>
  <c r="G28" i="12"/>
  <c r="G27" i="12"/>
  <c r="G25" i="12"/>
  <c r="G24" i="12"/>
  <c r="G23" i="12"/>
  <c r="G21" i="12"/>
  <c r="G18" i="12" s="1"/>
  <c r="G20" i="12"/>
  <c r="G19" i="12"/>
  <c r="Q18" i="12"/>
  <c r="P18" i="12"/>
  <c r="O18" i="12"/>
  <c r="N18" i="12"/>
  <c r="M18" i="12"/>
  <c r="L18" i="12"/>
  <c r="K18" i="12"/>
  <c r="J18" i="12"/>
  <c r="I18" i="12"/>
  <c r="H18" i="12"/>
  <c r="F18" i="12"/>
  <c r="E18" i="12"/>
  <c r="D18" i="12"/>
  <c r="C18" i="12"/>
  <c r="B18" i="12"/>
  <c r="G17" i="12"/>
  <c r="G16" i="12"/>
  <c r="G15" i="12"/>
  <c r="Q14" i="12"/>
  <c r="P14" i="12"/>
  <c r="O14" i="12"/>
  <c r="O9" i="12" s="1"/>
  <c r="N14" i="12"/>
  <c r="N9" i="12" s="1"/>
  <c r="M14" i="12"/>
  <c r="L14" i="12"/>
  <c r="K14" i="12"/>
  <c r="J14" i="12"/>
  <c r="I14" i="12"/>
  <c r="H14" i="12"/>
  <c r="G14" i="12"/>
  <c r="F14" i="12"/>
  <c r="F9" i="12" s="1"/>
  <c r="E14" i="12"/>
  <c r="D14" i="12"/>
  <c r="C14" i="12"/>
  <c r="B14" i="12"/>
  <c r="G12" i="12"/>
  <c r="G11" i="12"/>
  <c r="I10" i="12"/>
  <c r="H10" i="12"/>
  <c r="G10" i="12"/>
  <c r="F10" i="12"/>
  <c r="E10" i="12"/>
  <c r="D10" i="12"/>
  <c r="C10" i="12"/>
  <c r="B10" i="12"/>
  <c r="Q9" i="12"/>
  <c r="P9" i="12"/>
  <c r="I9" i="12"/>
  <c r="H9" i="12"/>
  <c r="G9" i="12" l="1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M33" i="9" l="1"/>
  <c r="L33" i="9"/>
  <c r="K33" i="9"/>
  <c r="J33" i="9"/>
  <c r="J12" i="9" s="1"/>
  <c r="I33" i="9"/>
  <c r="H33" i="9"/>
  <c r="G33" i="9"/>
  <c r="F33" i="9"/>
  <c r="F12" i="9" s="1"/>
  <c r="E33" i="9"/>
  <c r="D33" i="9"/>
  <c r="M12" i="9"/>
  <c r="L12" i="9"/>
  <c r="K12" i="9"/>
  <c r="I12" i="9"/>
  <c r="H12" i="9"/>
  <c r="G12" i="9"/>
  <c r="E12" i="9"/>
  <c r="D12" i="9"/>
  <c r="AK25" i="5" l="1"/>
  <c r="AJ25" i="5"/>
  <c r="AI25" i="5"/>
  <c r="AH25" i="5"/>
  <c r="AK24" i="5"/>
  <c r="AJ24" i="5"/>
  <c r="AI24" i="5"/>
  <c r="AH24" i="5"/>
  <c r="AK23" i="5"/>
  <c r="AJ23" i="5"/>
  <c r="AI23" i="5"/>
  <c r="AH23" i="5"/>
  <c r="AK22" i="5"/>
  <c r="AJ22" i="5"/>
  <c r="AI22" i="5"/>
  <c r="AH22" i="5"/>
  <c r="AK21" i="5"/>
  <c r="AJ21" i="5"/>
  <c r="AI21" i="5"/>
  <c r="AH21" i="5"/>
  <c r="AK20" i="5"/>
  <c r="AJ20" i="5"/>
  <c r="AI20" i="5"/>
  <c r="AH20" i="5"/>
  <c r="AK19" i="5"/>
  <c r="AJ19" i="5"/>
  <c r="AI19" i="5"/>
  <c r="AH19" i="5"/>
  <c r="AK18" i="5"/>
  <c r="AJ18" i="5"/>
  <c r="AI18" i="5"/>
  <c r="AH18" i="5"/>
  <c r="AK17" i="5"/>
  <c r="AJ17" i="5"/>
  <c r="AI17" i="5"/>
  <c r="AH17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AJ12" i="5"/>
  <c r="AI12" i="5"/>
  <c r="AH12" i="5"/>
  <c r="AK11" i="5"/>
  <c r="AJ11" i="5"/>
  <c r="AI11" i="5"/>
  <c r="AH11" i="5"/>
  <c r="AK10" i="5"/>
  <c r="AJ10" i="5"/>
  <c r="AI10" i="5"/>
  <c r="AH10" i="5"/>
  <c r="AK9" i="5"/>
  <c r="AJ9" i="5"/>
  <c r="AI9" i="5"/>
  <c r="AH9" i="5"/>
  <c r="AK8" i="5"/>
  <c r="AJ8" i="5"/>
  <c r="AI8" i="5"/>
  <c r="AH8" i="5"/>
  <c r="AK7" i="5"/>
  <c r="AJ7" i="5"/>
  <c r="AI7" i="5"/>
  <c r="AH7" i="5"/>
</calcChain>
</file>

<file path=xl/sharedStrings.xml><?xml version="1.0" encoding="utf-8"?>
<sst xmlns="http://schemas.openxmlformats.org/spreadsheetml/2006/main" count="5753" uniqueCount="1048">
  <si>
    <t>5-1 産業（大分類）、民営事業所数、男女別従業者数</t>
    <rPh sb="12" eb="14">
      <t>ミンエイ</t>
    </rPh>
    <phoneticPr fontId="4"/>
  </si>
  <si>
    <t>令和3年経済センサス‐活動調査　事業所に関する集計</t>
    <rPh sb="0" eb="2">
      <t>レイワ</t>
    </rPh>
    <rPh sb="11" eb="13">
      <t>カツドウ</t>
    </rPh>
    <phoneticPr fontId="4"/>
  </si>
  <si>
    <t>令和3年6月1日現在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"/>
  </si>
  <si>
    <t>産　業　大　分　類</t>
  </si>
  <si>
    <t>総　　　　　数　　　　　　　　　　</t>
    <rPh sb="6" eb="7">
      <t>スウ</t>
    </rPh>
    <phoneticPr fontId="4"/>
  </si>
  <si>
    <t>事　業
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</si>
  <si>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phoneticPr fontId="4"/>
  </si>
  <si>
    <t>総　数
（注）</t>
    <rPh sb="0" eb="1">
      <t>フサ</t>
    </rPh>
    <rPh sb="2" eb="3">
      <t>カズ</t>
    </rPh>
    <rPh sb="5" eb="6">
      <t>チュウ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</si>
  <si>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</si>
  <si>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</si>
  <si>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A～R 全産業（公務を除く）</t>
    <rPh sb="8" eb="10">
      <t>コウム</t>
    </rPh>
    <rPh sb="11" eb="12">
      <t>ノゾ</t>
    </rPh>
    <phoneticPr fontId="4"/>
  </si>
  <si>
    <t>　　A～B 農林漁業</t>
    <phoneticPr fontId="4"/>
  </si>
  <si>
    <t>　　C 鉱業，採石業，砂利採取業</t>
  </si>
  <si>
    <t>　　D 建設業</t>
  </si>
  <si>
    <t>　　E 製造業</t>
  </si>
  <si>
    <t>　　F 電気・ガス・熱供給・水道業</t>
  </si>
  <si>
    <t>　　G 情報通信業</t>
  </si>
  <si>
    <t>　　H 運輸業，郵便業</t>
  </si>
  <si>
    <t>　　I 卸売業，小売業</t>
  </si>
  <si>
    <t>　　J 金融業，保険業</t>
  </si>
  <si>
    <t>　　K 不動産業，物品賃貸業</t>
  </si>
  <si>
    <t>　　L 学術研究，専門・技術サービス業</t>
  </si>
  <si>
    <t>　　M 宿泊業，飲食サービス業</t>
  </si>
  <si>
    <t>　　N 生活関連サービス業，娯楽業</t>
  </si>
  <si>
    <t>　　O 教育，学習支援業</t>
  </si>
  <si>
    <t>　　P 医療，福祉</t>
  </si>
  <si>
    <t>　　Q 複合サービス事業</t>
  </si>
  <si>
    <t>　　R サービス業（他に分類されないもの）</t>
  </si>
  <si>
    <t>(注) 男女別の不詳を含む。</t>
  </si>
  <si>
    <t>資料：令和3年経済センサス－活動調査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4"/>
  </si>
  <si>
    <t>5-2 産業（大分類）、従業上の地位、男女別従業者数</t>
    <rPh sb="7" eb="8">
      <t>ダイ</t>
    </rPh>
    <rPh sb="12" eb="15">
      <t>ジュウギョウジョウ</t>
    </rPh>
    <rPh sb="16" eb="18">
      <t>チイ</t>
    </rPh>
    <phoneticPr fontId="4"/>
  </si>
  <si>
    <t>令和3年経済センサス‐活動調査　確報集計　事業所に関する集計</t>
    <rPh sb="0" eb="2">
      <t>レイワ</t>
    </rPh>
    <rPh sb="11" eb="13">
      <t>カツドウ</t>
    </rPh>
    <phoneticPr fontId="4"/>
  </si>
  <si>
    <t>従業者数</t>
    <phoneticPr fontId="4"/>
  </si>
  <si>
    <t>うち個人業主</t>
    <phoneticPr fontId="4"/>
  </si>
  <si>
    <t>うち無給の家族従業者</t>
    <phoneticPr fontId="4"/>
  </si>
  <si>
    <t>うち有給役員</t>
    <rPh sb="2" eb="4">
      <t>ユウキュウ</t>
    </rPh>
    <rPh sb="4" eb="6">
      <t>ヤクイン</t>
    </rPh>
    <phoneticPr fontId="4"/>
  </si>
  <si>
    <t>うち常用雇用者</t>
    <phoneticPr fontId="4"/>
  </si>
  <si>
    <t>うち臨時雇用者</t>
    <rPh sb="2" eb="4">
      <t>リンジ</t>
    </rPh>
    <rPh sb="4" eb="7">
      <t>コヨウシャ</t>
    </rPh>
    <phoneticPr fontId="4"/>
  </si>
  <si>
    <t>産業大分類</t>
    <rPh sb="2" eb="3">
      <t>ダイ</t>
    </rPh>
    <phoneticPr fontId="4"/>
  </si>
  <si>
    <t>従業者総数(注)</t>
    <rPh sb="3" eb="4">
      <t>ソウ</t>
    </rPh>
    <phoneticPr fontId="4"/>
  </si>
  <si>
    <t>男</t>
    <phoneticPr fontId="4"/>
  </si>
  <si>
    <t>女</t>
    <phoneticPr fontId="4"/>
  </si>
  <si>
    <t>うち個人業主数(注)</t>
    <rPh sb="6" eb="7">
      <t>スウ</t>
    </rPh>
    <phoneticPr fontId="4"/>
  </si>
  <si>
    <t>うち無給の家族従業者数(注)</t>
    <rPh sb="10" eb="11">
      <t>スウ</t>
    </rPh>
    <phoneticPr fontId="4"/>
  </si>
  <si>
    <t>うち有給役員数(注)</t>
    <rPh sb="2" eb="4">
      <t>ユウキュウ</t>
    </rPh>
    <rPh sb="4" eb="6">
      <t>ヤクイン</t>
    </rPh>
    <rPh sb="6" eb="7">
      <t>スウ</t>
    </rPh>
    <phoneticPr fontId="4"/>
  </si>
  <si>
    <t>うち常用雇用者数(注)</t>
    <rPh sb="7" eb="8">
      <t>スウ</t>
    </rPh>
    <phoneticPr fontId="4"/>
  </si>
  <si>
    <t>うち臨時雇用者数(注)</t>
    <rPh sb="2" eb="7">
      <t>リンジコヨウシャ</t>
    </rPh>
    <rPh sb="7" eb="8">
      <t>スウ</t>
    </rPh>
    <phoneticPr fontId="4"/>
  </si>
  <si>
    <t>A～R 全産業</t>
    <phoneticPr fontId="4"/>
  </si>
  <si>
    <t>　　A 農業，林業</t>
  </si>
  <si>
    <t>-</t>
  </si>
  <si>
    <t>　　B 漁業</t>
  </si>
  <si>
    <t>(注) 男女別の不詳を含む。</t>
    <phoneticPr fontId="4"/>
  </si>
  <si>
    <t>資料：令和3年経済センサス－活動調査</t>
  </si>
  <si>
    <t>産業大分類及び従業者規模</t>
    <rPh sb="2" eb="3">
      <t>ダイ</t>
    </rPh>
    <phoneticPr fontId="4"/>
  </si>
  <si>
    <t>総　　　数</t>
    <rPh sb="0" eb="1">
      <t>フサ</t>
    </rPh>
    <rPh sb="4" eb="5">
      <t>カズ</t>
    </rPh>
    <phoneticPr fontId="4"/>
  </si>
  <si>
    <t>0～4人</t>
    <phoneticPr fontId="4"/>
  </si>
  <si>
    <t>5～9人</t>
    <phoneticPr fontId="4"/>
  </si>
  <si>
    <t>10～19人</t>
    <phoneticPr fontId="4"/>
  </si>
  <si>
    <t>20～29人</t>
    <phoneticPr fontId="4"/>
  </si>
  <si>
    <t>30～49人</t>
    <phoneticPr fontId="4"/>
  </si>
  <si>
    <t>50～99人</t>
    <phoneticPr fontId="4"/>
  </si>
  <si>
    <t>100人以上</t>
    <phoneticPr fontId="4"/>
  </si>
  <si>
    <t>事業所数</t>
    <phoneticPr fontId="4"/>
  </si>
  <si>
    <t>従業者数(注)</t>
  </si>
  <si>
    <t>事業所数</t>
  </si>
  <si>
    <t>　　A 農業，林業</t>
    <phoneticPr fontId="4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</si>
  <si>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4"/>
  </si>
  <si>
    <t>5-3 産業（大分類）、従業者規模（7区分）別民営事業所数、男女別従業者数</t>
    <rPh sb="7" eb="8">
      <t>ダイ</t>
    </rPh>
    <phoneticPr fontId="4"/>
  </si>
  <si>
    <t>5-4 産業（小分類）、民営事業所数、男女別従業者数</t>
    <rPh sb="12" eb="14">
      <t>ミンエイ</t>
    </rPh>
    <phoneticPr fontId="4"/>
  </si>
  <si>
    <t>産業小分類</t>
    <phoneticPr fontId="4"/>
  </si>
  <si>
    <t>A～R 全産業（Ｓ公務を除く）</t>
  </si>
  <si>
    <t>　A～B 農林漁業</t>
  </si>
  <si>
    <t>　　　　01 農業</t>
  </si>
  <si>
    <t>　　　　　010 管理，補助的経済活動を行う事業所</t>
  </si>
  <si>
    <t>　　　　　011 耕種農業</t>
  </si>
  <si>
    <t>　　　　　012 畜産農業</t>
  </si>
  <si>
    <t>　　　　　013 農業サービス業（園芸サービス業を除く）</t>
  </si>
  <si>
    <t>　　　　　014 園芸サービス業</t>
  </si>
  <si>
    <t>　　　　02 林業</t>
  </si>
  <si>
    <t>　　　　　020 管理，補助的経済活動を行う事業所</t>
  </si>
  <si>
    <t>　　　　　021 育林業</t>
  </si>
  <si>
    <t>　　　　　022 素材生産業</t>
  </si>
  <si>
    <t>　　　　　023 特用林産物生産業（きのこ類の栽培を除く）</t>
  </si>
  <si>
    <t>　　　　　024 林業サービス業</t>
  </si>
  <si>
    <t>　　　　　029 その他の林業</t>
  </si>
  <si>
    <t>　　　　03 漁業（水産養殖業を除く）</t>
  </si>
  <si>
    <t>　　　　　030 管理，補助的経済活動を行う事業所</t>
  </si>
  <si>
    <t>　　　　　031 海面漁業</t>
  </si>
  <si>
    <t>　　　　　032 内水面漁業</t>
  </si>
  <si>
    <t>　　　　04 水産養殖業</t>
  </si>
  <si>
    <t>　　　　　040 管理，補助的経済活動を行う事業所</t>
  </si>
  <si>
    <t>　　　　　041 海面養殖業</t>
  </si>
  <si>
    <t>　　　　　042 内水面養殖業</t>
  </si>
  <si>
    <t>　C～R 非農林漁業（Ｓ公務を除く）</t>
  </si>
  <si>
    <t>　　　　05 鉱業，採石業，砂利採取業</t>
  </si>
  <si>
    <t>　　　　　050 管理，補助的経済活動を行う事業所</t>
  </si>
  <si>
    <t>　　　　　051 金属鉱業</t>
  </si>
  <si>
    <t>　　　　　052 石炭・亜炭鉱業</t>
  </si>
  <si>
    <t>　　　　　053 原油・天然ガス鉱業</t>
  </si>
  <si>
    <t>　　　　　054 採石業，砂・砂利・玉石採取業</t>
  </si>
  <si>
    <t>　　　　　055 窯業原料用鉱物鉱業（耐火物・陶磁器・ガラス・セメント原料用に限る）</t>
  </si>
  <si>
    <t>　　　　　059 その他の鉱業</t>
  </si>
  <si>
    <t>　　　　06 総合工事業</t>
  </si>
  <si>
    <t>　　　　　060 管理，補助的経済活動を行う事業所</t>
  </si>
  <si>
    <t>　　　　　061 一般土木建築工事業</t>
  </si>
  <si>
    <t>　　　　　062 土木工事業（舗装工事業を除く）</t>
  </si>
  <si>
    <t>　　　　　063 舗装工事業</t>
  </si>
  <si>
    <t>　　　　　064 建築工事業（木造建築工事業を除く）</t>
  </si>
  <si>
    <t>　　　　　065 木造建築工事業</t>
  </si>
  <si>
    <t>　　　　　066 建築リフォーム工事業</t>
  </si>
  <si>
    <t>　　　　07 職別工事業（設備工事業を除く）</t>
  </si>
  <si>
    <t>　　　　　070 管理，補助的経済活動を行う事業所</t>
  </si>
  <si>
    <t>　　　　　071 大工工事業</t>
  </si>
  <si>
    <t>　　　　　072 とび・土工・コンクリート工事業</t>
  </si>
  <si>
    <t>　　　　　073 鉄骨・鉄筋工事業</t>
  </si>
  <si>
    <t>　　　　　074 石工・れんが・タイル・ブロック工事業</t>
  </si>
  <si>
    <t>　　　　　075 左官工事業</t>
  </si>
  <si>
    <t>　　　　　076 板金・金物工事業</t>
  </si>
  <si>
    <t>　　　　　077 塗装工事業</t>
  </si>
  <si>
    <t>　　　　　078 床・内装工事業</t>
  </si>
  <si>
    <t>　　　　　079 その他の職別工事業</t>
  </si>
  <si>
    <t>　　　　08 設備工事業</t>
  </si>
  <si>
    <t>　　　　　080 管理，補助的経済活動を行う事業所</t>
  </si>
  <si>
    <t>　　　　　081 電気工事業</t>
  </si>
  <si>
    <t>　　　　　082 電気通信・信号装置工事業</t>
  </si>
  <si>
    <t>　　　　　083 管工事業（さく井工事業を除く）</t>
  </si>
  <si>
    <t>　　　　　084 機械器具設置工事業</t>
  </si>
  <si>
    <t>　　　　　089 その他の設備工事業</t>
  </si>
  <si>
    <t>　　　　09 食料品製造業</t>
  </si>
  <si>
    <t>　　　　　090 管理，補助的経済活動を行う事業所</t>
  </si>
  <si>
    <t>　　　　　091 畜産食料品製造業</t>
  </si>
  <si>
    <t>　　　　　092 水産食料品製造業</t>
  </si>
  <si>
    <t>　　　　　093 野菜缶詰・果実缶詰・農産保存食料品製造業</t>
  </si>
  <si>
    <t>　　　　　094 調味料製造業</t>
  </si>
  <si>
    <t>　　　　　095 糖類製造業</t>
  </si>
  <si>
    <t>　　　　　096 精穀・製粉業</t>
  </si>
  <si>
    <t>　　　　　097 パン・菓子製造業</t>
  </si>
  <si>
    <t>　　　　　098 動植物油脂製造業</t>
  </si>
  <si>
    <t>　　　　　099 その他の食料品製造業</t>
  </si>
  <si>
    <t>　　　　10 飲料・たばこ・飼料製造業</t>
  </si>
  <si>
    <t>　　　　　100 管理，補助的経済活動を行う事業所</t>
  </si>
  <si>
    <t>　　　　　101 清涼飲料製造業</t>
  </si>
  <si>
    <t>　　　　　102 酒類製造業</t>
  </si>
  <si>
    <t>　　　　　103 茶・コーヒー製造業（清涼飲料を除く）</t>
  </si>
  <si>
    <t>　　　　　104 製氷業</t>
  </si>
  <si>
    <t>　　　　　105 たばこ製造業</t>
  </si>
  <si>
    <t>　　　　　106 飼料・有機質肥料製造業</t>
  </si>
  <si>
    <t>　　　　11 繊維工業</t>
  </si>
  <si>
    <t>　　　　　110 管理，補助的経済活動を行う事業所</t>
  </si>
  <si>
    <t>　　　　　111 製糸業，紡績業，化学繊維・ねん糸等製造業</t>
  </si>
  <si>
    <t>　　　　　112 織物業</t>
  </si>
  <si>
    <t>　　　　　113 ニット生地製造業</t>
  </si>
  <si>
    <t>　　　　　114 染色整理業</t>
  </si>
  <si>
    <t>　　　　　115 綱・網・レース・繊維粗製品製造業</t>
  </si>
  <si>
    <t>　　　　　116 外衣・シャツ製造業（和式を除く）</t>
  </si>
  <si>
    <t>　　　　　117 下着類製造業</t>
  </si>
  <si>
    <t>　　　　　118 和装製品・その他の衣服・繊維製身の回り品製造業</t>
  </si>
  <si>
    <t>　　　　　119 その他の繊維製品製造業</t>
  </si>
  <si>
    <t>　　　　12 木材・木製品製造業（家具を除く）</t>
  </si>
  <si>
    <t>　　　　　120 管理，補助的経済活動を行う事業所</t>
  </si>
  <si>
    <t>　　　　　121 製材業，木製品製造業</t>
  </si>
  <si>
    <t>　　　　　122 造作材・合板・建築用組立材料製造業</t>
  </si>
  <si>
    <t>　　　　　123 木製容器製造業（竹，とうを含む）</t>
  </si>
  <si>
    <t>　　　　　129 その他の木製品製造業（竹，とうを含む）</t>
  </si>
  <si>
    <t>　　　　13 家具・装備品製造業</t>
  </si>
  <si>
    <t>　　　　　130 管理，補助的経済活動を行う事業所</t>
  </si>
  <si>
    <t>　　　　　131 家具製造業</t>
  </si>
  <si>
    <t>　　　　　132 宗教用具製造業</t>
  </si>
  <si>
    <t>　　　　　133 建具製造業</t>
  </si>
  <si>
    <t>　　　　　139 その他の家具・装備品製造業</t>
  </si>
  <si>
    <t>　　　　14 パルプ・紙・紙加工品製造業</t>
  </si>
  <si>
    <t>　　　　　140 管理，補助的経済活動を行う事業所</t>
  </si>
  <si>
    <t>　　　　　141 パルプ製造業</t>
  </si>
  <si>
    <t>　　　　　142 紙製造業</t>
  </si>
  <si>
    <t>　　　　　143 加工紙製造業</t>
  </si>
  <si>
    <t>　　　　　144 紙製品製造業</t>
  </si>
  <si>
    <t>　　　　　145 紙製容器製造業</t>
  </si>
  <si>
    <t>　　　　　149 その他のパルプ・紙・紙加工品製造業</t>
  </si>
  <si>
    <t>　　　　15 印刷・同関連業</t>
  </si>
  <si>
    <t>　　　　　150 管理，補助的経済活動を行う事業所</t>
  </si>
  <si>
    <t>　　　　　151 印刷業</t>
  </si>
  <si>
    <t>　　　　　152 製版業</t>
  </si>
  <si>
    <t>　　　　　153 製本業，印刷物加工業</t>
  </si>
  <si>
    <t>　　　　　159 印刷関連サービス業</t>
  </si>
  <si>
    <t>　　　　16 化学工業</t>
  </si>
  <si>
    <t>　　　　　160 管理，補助的経済活動を行う事業所</t>
  </si>
  <si>
    <t>　　　　　161 化学肥料製造業</t>
  </si>
  <si>
    <t>　　　　　162 無機化学工業製品製造業</t>
  </si>
  <si>
    <t>　　　　　163 有機化学工業製品製造業</t>
  </si>
  <si>
    <t>　　　　　164 油脂加工製品・石けん・合成洗剤・界面活性剤・塗料製造業</t>
  </si>
  <si>
    <t>　　　　　165 医薬品製造業</t>
  </si>
  <si>
    <t>　　　　　166 化粧品・歯磨・その他の化粧用調整品製造業</t>
  </si>
  <si>
    <t>　　　　　169 その他の化学工業</t>
  </si>
  <si>
    <t>　　　　17 石油製品・石炭製品製造業</t>
  </si>
  <si>
    <t>　　　　　170 管理，補助的経済活動を行う事業所</t>
  </si>
  <si>
    <t>　　　　　171 石油精製業</t>
  </si>
  <si>
    <t>　　　　　172 潤滑油・グリース製造業（石油精製業によらないもの）</t>
  </si>
  <si>
    <t>　　　　　173 コークス製造業</t>
  </si>
  <si>
    <t>　　　　　174 舗装材料製造業</t>
  </si>
  <si>
    <t>　　　　　179 その他の石油製品・石炭製品製造業</t>
  </si>
  <si>
    <t>　　　　18 プラスチック製品製造業（別掲を除く）</t>
  </si>
  <si>
    <t>　　　　　180 管理，補助的経済活動を行う事業所</t>
  </si>
  <si>
    <t>　　　　　181 プラスチック板・棒・管・継手・異形押出製品製造業</t>
  </si>
  <si>
    <t>　　　　　182 プラスチックフィルム・シート・床材・合成皮革製造業</t>
  </si>
  <si>
    <t>　　　　　183 工業用プラスチック製品製造業</t>
  </si>
  <si>
    <t>　　　　　184 発泡・強化プラスチック製品製造業</t>
  </si>
  <si>
    <t>　　　　　185 プラスチック成形材料製造業（廃プラスチックを含む）</t>
  </si>
  <si>
    <t>　　　　　189 その他のプラスチック製品製造業</t>
  </si>
  <si>
    <t>　　　　19 ゴム製品製造業</t>
  </si>
  <si>
    <t>　　　　　190 管理，補助的経済活動を行う事業所</t>
  </si>
  <si>
    <t>　　　　　191 タイヤ・チューブ製造業</t>
  </si>
  <si>
    <t>　　　　　192 ゴム製・プラスチック製履物・同附属品製造業</t>
  </si>
  <si>
    <t>　　　　　193 ゴムベルト・ゴムホース・工業用ゴム製品製造業</t>
  </si>
  <si>
    <t>　　　　　199 その他のゴム製品製造業</t>
  </si>
  <si>
    <t>　　　　20 なめし革・同製品・毛皮製造業</t>
  </si>
  <si>
    <t>　　　　　200 管理，補助的経済活動を行う事業所</t>
  </si>
  <si>
    <t>　　　　　201 なめし革製造業</t>
  </si>
  <si>
    <t>　　　　　202 工業用革製品製造業（手袋を除く）</t>
  </si>
  <si>
    <t>　　　　　203 革製履物用材料・同附属品製造業</t>
  </si>
  <si>
    <t>　　　　　204 革製履物製造業</t>
  </si>
  <si>
    <t>　　　　　205 革製手袋製造業</t>
  </si>
  <si>
    <t>　　　　　206 かばん製造業</t>
  </si>
  <si>
    <t>　　　　　207 袋物製造業</t>
  </si>
  <si>
    <t>　　　　　208 毛皮製造業</t>
  </si>
  <si>
    <t>　　　　　209 その他のなめし革製品製造業</t>
  </si>
  <si>
    <t>　　　　21 窯業・土石製品製造業</t>
  </si>
  <si>
    <t>　　　　　210 管理，補助的経済活動を行う事業所</t>
  </si>
  <si>
    <t>　　　　　211 ガラス・同製品製造業</t>
  </si>
  <si>
    <t>　　　　　212 セメント・同製品製造業</t>
  </si>
  <si>
    <t>　　　　　213 建設用粘土製品製造業（陶磁器製を除く）</t>
  </si>
  <si>
    <t>　　　　　214 陶磁器・同関連製品製造業</t>
  </si>
  <si>
    <t>　　　　　215 耐火物製造業</t>
  </si>
  <si>
    <t>　　　　　216 炭素・黒鉛製品製造業</t>
  </si>
  <si>
    <t>　　　　　217 研磨材・同製品製造業</t>
  </si>
  <si>
    <t>　　　　　218 骨材・石工品等製造業</t>
  </si>
  <si>
    <t>　　　　　219 その他の窯業・土石製品製造業</t>
  </si>
  <si>
    <t>　　　　22 鉄鋼業</t>
  </si>
  <si>
    <t>　　　　　220 管理，補助的経済活動を行う事業所</t>
  </si>
  <si>
    <t>　　　　　221 製鉄業</t>
  </si>
  <si>
    <t>　　　　　222 製鋼・製鋼圧延業</t>
  </si>
  <si>
    <t>　　　　　223 製鋼を行わない鋼材製造業（表面処理鋼材を除く）</t>
  </si>
  <si>
    <t>　　　　　224 表面処理鋼材製造業</t>
  </si>
  <si>
    <t>　　　　　225 鉄素形材製造業</t>
  </si>
  <si>
    <t>　　　　　229 その他の鉄鋼業</t>
  </si>
  <si>
    <t>　　　　23 非鉄金属製造業</t>
  </si>
  <si>
    <t>　　　　　230 管理，補助的経済活動を行う事業所</t>
  </si>
  <si>
    <t>　　　　　231 非鉄金属第１次製錬・精製業</t>
  </si>
  <si>
    <t>　　　　　232 非鉄金属第２次製錬・精製業（非鉄金属合金製造業を含む）</t>
  </si>
  <si>
    <t>　　　　　233 非鉄金属・同合金圧延業（抽伸，押出しを含む）</t>
  </si>
  <si>
    <t>　　　　　234 電線・ケーブル製造業</t>
  </si>
  <si>
    <t>　　　　　235 非鉄金属素形材製造業</t>
  </si>
  <si>
    <t>　　　　　239 その他の非鉄金属製造業</t>
  </si>
  <si>
    <t>　　　　24 金属製品製造業</t>
  </si>
  <si>
    <t>　　　　　240 管理，補助的経済活動を行う事業所</t>
  </si>
  <si>
    <t>　　　　　241 ブリキ缶・その他のめっき板等製品製造業</t>
  </si>
  <si>
    <t>　　　　　242 洋食器・刃物・手道具・金物類製造業</t>
  </si>
  <si>
    <t>　　　　　243 暖房・調理等装置，配管工事用附属品製造業</t>
  </si>
  <si>
    <t>　　　　　244 建設用・建築用金属製品製造業（製缶板金業を含む）</t>
  </si>
  <si>
    <t>　　　　　245 金属素形材製品製造業</t>
  </si>
  <si>
    <t>　　　　　246 金属被覆・彫刻業，熱処理業（ほうろう鉄器を除く）</t>
  </si>
  <si>
    <t>　　　　　247 金属線製品製造業（ねじ類を除く）</t>
  </si>
  <si>
    <t>　　　　　248 ボルト・ナット・リベット・小ねじ・木ねじ等製造業</t>
  </si>
  <si>
    <t>　　　　　249 その他の金属製品製造業</t>
  </si>
  <si>
    <t>　　　　25 はん用機械器具製造業</t>
  </si>
  <si>
    <t>　　　　　250 管理，補助的経済活動を行う事業所</t>
  </si>
  <si>
    <t>　　　　　251 ボイラ・原動機製造業</t>
  </si>
  <si>
    <t>　　　　　252 ポンプ・圧縮機器製造業</t>
  </si>
  <si>
    <t>　　　　　253 一般産業用機械・装置製造業</t>
  </si>
  <si>
    <t>　　　　　259 その他のはん用機械・同部分品製造業</t>
  </si>
  <si>
    <t>　　　　26 生産用機械器具製造業</t>
  </si>
  <si>
    <t>　　　　　260 管理，補助的経済活動を行う事業所</t>
  </si>
  <si>
    <t>　　　　　261 農業用機械製造業（農業用器具を除く）</t>
  </si>
  <si>
    <t>　　　　　262 建設機械・鉱山機械製造業</t>
  </si>
  <si>
    <t>　　　　　263 繊維機械製造業</t>
  </si>
  <si>
    <t>　　　　　264 生活関連産業用機械製造業</t>
  </si>
  <si>
    <t>　　　　　265 基礎素材産業用機械製造業</t>
  </si>
  <si>
    <t>　　　　　266 金属加工機械製造業</t>
  </si>
  <si>
    <t>　　　　　267 半導体・フラットパネルディスプレイ製造装置製造業</t>
  </si>
  <si>
    <t>　　　　　269 その他の生産用機械・同部分品製造業</t>
  </si>
  <si>
    <t>　　　　27 業務用機械器具製造業</t>
  </si>
  <si>
    <t>　　　　　270 管理，補助的経済活動を行う事業所</t>
  </si>
  <si>
    <t>　　　　　271 事務用機械器具製造業</t>
  </si>
  <si>
    <t>　　　　　272 サービス用・娯楽用機械器具製造業</t>
  </si>
  <si>
    <t>　　　　　273 計量器・測定器・分析機器・試験機・測量機械器具・理化学機械器具製造業</t>
  </si>
  <si>
    <t>　　　　　274 医療用機械器具・医療用品製造業</t>
  </si>
  <si>
    <t>　　　　　275 光学機械器具・レンズ製造業</t>
  </si>
  <si>
    <t>　　　　　276 武器製造業</t>
  </si>
  <si>
    <t>　　　　28 電子部品・デバイス・電子回路製造業</t>
  </si>
  <si>
    <t>　　　　　280 管理，補助的経済活動を行う事業所</t>
  </si>
  <si>
    <t>　　　　　281 電子デバイス製造業</t>
  </si>
  <si>
    <t>　　　　　282 電子部品製造業</t>
  </si>
  <si>
    <t>　　　　　283 記録メディア製造業</t>
  </si>
  <si>
    <t>　　　　　284 電子回路製造業</t>
  </si>
  <si>
    <t>　　　　　285 ユニット部品製造業</t>
  </si>
  <si>
    <t>　　　　　289 その他の電子部品・デバイス・電子回路製造業</t>
  </si>
  <si>
    <t>　　　　29 電気機械器具製造業</t>
  </si>
  <si>
    <t>　　　　　290 管理，補助的経済活動を行う事業所</t>
  </si>
  <si>
    <t>　　　　　291 発電用・送電用・配電用電気機械器具製造業</t>
  </si>
  <si>
    <t>　　　　　292 産業用電気機械器具製造業</t>
  </si>
  <si>
    <t>　　　　　293 民生用電気機械器具製造業</t>
  </si>
  <si>
    <t>　　　　　294 電球・電気照明器具製造業</t>
  </si>
  <si>
    <t>　　　　　295 電池製造業</t>
  </si>
  <si>
    <t>　　　　　296 電子応用装置製造業</t>
  </si>
  <si>
    <t>　　　　　297 電気計測器製造業</t>
  </si>
  <si>
    <t>　　　　　299 その他の電気機械器具製造業</t>
  </si>
  <si>
    <t>　　　　30 情報通信機械器具製造業</t>
  </si>
  <si>
    <t>　　　　　300 管理，補助的経済活動を行う事業所</t>
  </si>
  <si>
    <t>　　　　　301 通信機械器具・同関連機械器具製造業</t>
  </si>
  <si>
    <t>　　　　　302 映像・音響機械器具製造業</t>
  </si>
  <si>
    <t>　　　　　303 電子計算機・同附属装置製造業</t>
  </si>
  <si>
    <t>　　　　31 輸送用機械器具製造業</t>
  </si>
  <si>
    <t>　　　　　310 管理，補助的経済活動を行う事業所</t>
  </si>
  <si>
    <t>　　　　　311 自動車・同附属品製造業</t>
  </si>
  <si>
    <t>　　　　　312 鉄道車両・同部分品製造業</t>
  </si>
  <si>
    <t>　　　　　313 船舶製造・修理業，舶用機関製造業</t>
  </si>
  <si>
    <t>　　　　　314 航空機・同附属品製造業</t>
  </si>
  <si>
    <t>　　　　　315 産業用運搬車両・同部分品・附属品製造業</t>
  </si>
  <si>
    <t>　　　　　319 その他の輸送用機械器具製造業</t>
  </si>
  <si>
    <t>　　　　32 その他の製造業</t>
  </si>
  <si>
    <t>　　　　　320 管理，補助的経済活動を行う事業所</t>
  </si>
  <si>
    <t>　　　　　321 貴金属・宝石製品製造業</t>
  </si>
  <si>
    <t>　　　　　322 装身具・装飾品・ボタン・同関連品製造業（貴金属・宝石製を除く）</t>
  </si>
  <si>
    <t>　　　　　323 時計・同部分品製造業</t>
  </si>
  <si>
    <t>　　　　　324 楽器製造業</t>
  </si>
  <si>
    <t>　　　　　325 がん具・運動用具製造業</t>
  </si>
  <si>
    <t>　　　　　　32A がん具製造業</t>
  </si>
  <si>
    <t>　　　　　　32B 運動用具製造業</t>
  </si>
  <si>
    <t>　　　　　326 ペン・鉛筆・絵画用品・その他の事務用品製造業</t>
  </si>
  <si>
    <t>　　　　　327 漆器製造業</t>
  </si>
  <si>
    <t>　　　　　328 畳等生活雑貨製品製造業</t>
  </si>
  <si>
    <t>　　　　　329 他に分類されない製造業</t>
  </si>
  <si>
    <t>　　　　　　32C 情報記録物製造業（新聞，書籍等の印刷物を除く）</t>
  </si>
  <si>
    <t>　　　　　　32D 他に分類されないその他の製造業</t>
  </si>
  <si>
    <t>　　　　33 電気業</t>
  </si>
  <si>
    <t>　　　　　330 管理，補助的経済活動を行う事業所</t>
  </si>
  <si>
    <t>　　　　　331 電気業</t>
  </si>
  <si>
    <t>　　　　34 ガス業</t>
  </si>
  <si>
    <t>　　　　　340 管理，補助的経済活動を行う事業所</t>
  </si>
  <si>
    <t>　　　　　341 ガス業</t>
  </si>
  <si>
    <t>　　　　35 熱供給業</t>
  </si>
  <si>
    <t>　　　　　350 管理，補助的経済活動を行う事業所</t>
  </si>
  <si>
    <t>　　　　　351 熱供給業</t>
  </si>
  <si>
    <t>　　　　36 水道業</t>
  </si>
  <si>
    <t>　　　　　360 管理，補助的経済活動を行う事業所</t>
  </si>
  <si>
    <t>　　　　　361 上水道業</t>
  </si>
  <si>
    <t>　　　　　362 工業用水道業</t>
  </si>
  <si>
    <t>　　　　　363 下水道業</t>
  </si>
  <si>
    <t>　　　G1 情報通信業（通信業，放送業，映像・音声・文字情報制作業）</t>
  </si>
  <si>
    <t>　　　　37 通信業</t>
  </si>
  <si>
    <t>　　　　　370 管理，補助的経済活動を行う事業所</t>
  </si>
  <si>
    <t>　　　　　371 固定電気通信業</t>
  </si>
  <si>
    <t>　　　　　372 移動電気通信業</t>
  </si>
  <si>
    <t>　　　　　373 電気通信に附帯するサービス業</t>
  </si>
  <si>
    <t>　　　　38 放送業</t>
  </si>
  <si>
    <t>　　　　　380 管理，補助的経済活動を行う事業所</t>
  </si>
  <si>
    <t>　　　　　381 公共放送業（有線放送業を除く）</t>
  </si>
  <si>
    <t>　　　　　382 民間放送業（有線放送業を除く）</t>
  </si>
  <si>
    <t>　　　　　383 有線放送業</t>
  </si>
  <si>
    <t>　　　　41 映像・音声・文字情報制作業</t>
  </si>
  <si>
    <t>　　　　　410 管理，補助的経済活動を行う事業所</t>
  </si>
  <si>
    <t>　　　　　411 映像情報制作・配給業</t>
  </si>
  <si>
    <t>　　　　　412 音声情報制作業</t>
  </si>
  <si>
    <t>　　　　　413 新聞業</t>
  </si>
  <si>
    <t>　　　　　414 出版業</t>
  </si>
  <si>
    <t>　　　　　415 広告制作業</t>
  </si>
  <si>
    <t>　　　　　416 映像・音声・文字情報制作に附帯するサービス業</t>
  </si>
  <si>
    <t>　　　G2 情報通信業（情報サービス業，インターネット附随サービス業）</t>
  </si>
  <si>
    <t>　　　　39 情報サービス業</t>
  </si>
  <si>
    <t>　　　　　390 管理，補助的経済活動を行う事業所</t>
  </si>
  <si>
    <t>　　　　　391 ソフトウェア業</t>
  </si>
  <si>
    <t>　　　　　392 情報処理・提供サービス業</t>
  </si>
  <si>
    <t>　　　　　　39A 情報処理サービス業</t>
  </si>
  <si>
    <t>　　　　　　39B 情報提供サービス業</t>
  </si>
  <si>
    <t>　　　　　　39C その他の情報処理・提供サービス業</t>
  </si>
  <si>
    <t>　　　　40 インターネット附随サービス業</t>
  </si>
  <si>
    <t>　　　　　400 管理，補助的経済活動を行う事業所</t>
  </si>
  <si>
    <t>　　　　　401 インターネット附随サービス業</t>
  </si>
  <si>
    <t>　　　　42 鉄道業</t>
  </si>
  <si>
    <t>　　　　　420 管理，補助的経済活動を行う事業所</t>
  </si>
  <si>
    <t>　　　　　421 鉄道業</t>
  </si>
  <si>
    <t>　　　　43 道路旅客運送業</t>
  </si>
  <si>
    <t>　　　　　430 管理，補助的経済活動を行う事業所</t>
  </si>
  <si>
    <t>　　　　　431 一般乗合旅客自動車運送業</t>
  </si>
  <si>
    <t>　　　　　432 一般乗用旅客自動車運送業</t>
  </si>
  <si>
    <t>　　　　　433 一般貸切旅客自動車運送業</t>
  </si>
  <si>
    <t>　　　　　439 その他の道路旅客運送業</t>
  </si>
  <si>
    <t>　　　　44 道路貨物運送業</t>
  </si>
  <si>
    <t>　　　　　440 管理，補助的経済活動を行う事業所</t>
  </si>
  <si>
    <t>　　　　　441 一般貨物自動車運送業</t>
  </si>
  <si>
    <t>　　　　　442 特定貨物自動車運送業</t>
  </si>
  <si>
    <t>　　　　　443 貨物軽自動車運送業</t>
  </si>
  <si>
    <t>　　　　　444 集配利用運送業</t>
  </si>
  <si>
    <t>　　　　　449 その他の道路貨物運送業</t>
  </si>
  <si>
    <t>　　　　45 水運業</t>
  </si>
  <si>
    <t>　　　　　450 管理，補助的経済活動を行う事業所</t>
  </si>
  <si>
    <t>　　　　　451 外航海運業</t>
  </si>
  <si>
    <t>　　　　　452 沿海海運業</t>
  </si>
  <si>
    <t>　　　　　453 内陸水運業</t>
  </si>
  <si>
    <t>　　　　　454 船舶貸渡業</t>
  </si>
  <si>
    <t>　　　　46 航空運輸業</t>
  </si>
  <si>
    <t>　　　　　460 管理，補助的経済活動を行う事業所</t>
  </si>
  <si>
    <t>　　　　　461 航空運送業</t>
  </si>
  <si>
    <t>　　　　　462 航空機使用業（航空運送業を除く）</t>
  </si>
  <si>
    <t>　　　　47 倉庫業</t>
  </si>
  <si>
    <t>　　　　　470 管理，補助的経済活動を行う事業所</t>
  </si>
  <si>
    <t>　　　　　471 倉庫業（冷蔵倉庫業を除く）</t>
  </si>
  <si>
    <t>　　　　　472 冷蔵倉庫業</t>
  </si>
  <si>
    <t>　　　　48 運輸に附帯するサービス業</t>
  </si>
  <si>
    <t>　　　　　480 管理，補助的経済活動を行う事業所</t>
  </si>
  <si>
    <t>　　　　　481 港湾運送業</t>
  </si>
  <si>
    <t>　　　　　482 貨物運送取扱業（集配利用運送業を除く）</t>
  </si>
  <si>
    <t>　　　　　483 運送代理店</t>
  </si>
  <si>
    <t>　　　　　484 こん包業</t>
  </si>
  <si>
    <t>　　　　　485 運輸施設提供業</t>
  </si>
  <si>
    <t>　　　　　489 その他の運輸に附帯するサービス業</t>
  </si>
  <si>
    <t>　　　　49 郵便業（信書便事業を含む）</t>
  </si>
  <si>
    <t>　　　　　490 管理，補助的経済活動を行う事業所</t>
  </si>
  <si>
    <t>　　　　　491 郵便業（信書便事業を含む）</t>
  </si>
  <si>
    <t>　　　I1 卸売業</t>
  </si>
  <si>
    <t>　　　　50 各種商品卸売業</t>
  </si>
  <si>
    <t>　　　　　500 管理，補助的経済活動を行う事業所</t>
  </si>
  <si>
    <t>　　　　　501 各種商品卸売業</t>
  </si>
  <si>
    <t>　　　　　　50A 各種商品卸売業（従業者が常時100人以上のもの）</t>
  </si>
  <si>
    <t>　　　　　　50B その他の各種商品卸売業</t>
  </si>
  <si>
    <t>　　　　51 繊維・衣服等卸売業</t>
  </si>
  <si>
    <t>　　　　　510 管理，補助的経済活動を行う事業所</t>
  </si>
  <si>
    <t>　　　　　511 繊維品卸売業（衣服，身の回り品を除く）</t>
  </si>
  <si>
    <t>　　　　　512 衣服卸売業</t>
  </si>
  <si>
    <t>　　　　　513 身の回り品卸売業</t>
  </si>
  <si>
    <t>　　　　52 飲食料品卸売業</t>
  </si>
  <si>
    <t>　　　　　520 管理，補助的経済活動を行う事業所</t>
  </si>
  <si>
    <t>　　　　　521 農畜産物・水産物卸売業</t>
  </si>
  <si>
    <t>　　　　　　52A 米穀類卸売業</t>
  </si>
  <si>
    <t>　　　　　　52B 野菜・果実卸売業</t>
  </si>
  <si>
    <t>　　　　　　52C 食肉卸売業</t>
  </si>
  <si>
    <t>　　　　　　52D 生鮮魚介卸売業</t>
  </si>
  <si>
    <t>　　　　　　52E その他の農畜産物・水産物卸売業</t>
  </si>
  <si>
    <t>　　　　　522 食料・飲料卸売業</t>
  </si>
  <si>
    <t>　　　　53 建築材料，鉱物・金属材料等卸売業</t>
  </si>
  <si>
    <t>　　　　　530 管理，補助的経済活動を行う事業所</t>
  </si>
  <si>
    <t>　　　　　531 建築材料卸売業</t>
  </si>
  <si>
    <t>　　　　　532 化学製品卸売業</t>
  </si>
  <si>
    <t>　　　　　533 石油・鉱物卸売業</t>
  </si>
  <si>
    <t>　　　　　534 鉄鋼製品卸売業</t>
  </si>
  <si>
    <t>　　　　　535 非鉄金属卸売業</t>
  </si>
  <si>
    <t>　　　　　536 再生資源卸売業</t>
  </si>
  <si>
    <t>　　　　54 機械器具卸売業</t>
  </si>
  <si>
    <t>　　　　　540 管理，補助的経済活動を行う事業所</t>
  </si>
  <si>
    <t>　　　　　541 産業機械器具卸売業</t>
  </si>
  <si>
    <t>　　　　　542 自動車卸売業</t>
  </si>
  <si>
    <t>　　　　　543 電気機械器具卸売業</t>
  </si>
  <si>
    <t>　　　　　549 その他の機械器具卸売業</t>
  </si>
  <si>
    <t>　　　　55 その他の卸売業</t>
  </si>
  <si>
    <t>　　　　　550 管理，補助的経済活動を行う事業所</t>
  </si>
  <si>
    <t>　　　　　551 家具・建具・じゅう器等卸売業</t>
  </si>
  <si>
    <t>　　　　　552 医薬品・化粧品等卸売業</t>
  </si>
  <si>
    <t>　　　　　553 紙・紙製品卸売業</t>
  </si>
  <si>
    <t>　　　　　559 他に分類されない卸売業</t>
  </si>
  <si>
    <t>　　　　　　55A 代理商，仲立業</t>
  </si>
  <si>
    <t>　　　　　　55B 他に分類されないその他の卸売業</t>
  </si>
  <si>
    <t>　　　I2 小売業</t>
  </si>
  <si>
    <t>　　　　56 各種商品小売業</t>
  </si>
  <si>
    <t>　　　　　560 管理，補助的経済活動を行う事業所</t>
  </si>
  <si>
    <t>　　　　　561 百貨店，総合スーパー</t>
  </si>
  <si>
    <t>　　　　　569 その他の各種商品小売業（従業者が常時50人未満のもの）</t>
  </si>
  <si>
    <t>　　　　57 織物・衣服・身の回り品小売業</t>
  </si>
  <si>
    <t>　　　　　570 管理，補助的経済活動を行う事業所</t>
  </si>
  <si>
    <t>　　　　　571 呉服・服地・寝具小売業</t>
  </si>
  <si>
    <t>　　　　　572 男子服小売業</t>
  </si>
  <si>
    <t>　　　　　573 婦人・子供服小売業</t>
  </si>
  <si>
    <t>　　　　　574 靴・履物小売業</t>
  </si>
  <si>
    <t>　　　　　579 その他の織物・衣服・身の回り品小売業</t>
  </si>
  <si>
    <t>　　　　58 飲食料品小売業</t>
  </si>
  <si>
    <t>　　　　　580 管理，補助的経済活動を行う事業所</t>
  </si>
  <si>
    <t>　　　　　581 各種食料品小売業</t>
  </si>
  <si>
    <t>　　　　　582 野菜・果実小売業</t>
  </si>
  <si>
    <t>　　　　　583 食肉小売業</t>
  </si>
  <si>
    <t>　　　　　584 鮮魚小売業</t>
  </si>
  <si>
    <t>　　　　　585 酒小売業</t>
  </si>
  <si>
    <t>　　　　　586 菓子・パン小売業</t>
  </si>
  <si>
    <t>　　　　　589 その他の飲食料品小売業</t>
  </si>
  <si>
    <t>　　　　　　58A 料理品小売業</t>
  </si>
  <si>
    <t>　　　　　　58B 他に分類されない飲食料品小売業</t>
  </si>
  <si>
    <t>　　　　59 機械器具小売業</t>
  </si>
  <si>
    <t>　　　　　590 管理，補助的経済活動を行う事業所</t>
  </si>
  <si>
    <t>　　　　　591 自動車小売業</t>
  </si>
  <si>
    <t>　　　　　592 自転車小売業</t>
  </si>
  <si>
    <t>　　　　　593 機械器具小売業（自動車，自転車を除く）</t>
  </si>
  <si>
    <t>　　　　60 その他の小売業</t>
  </si>
  <si>
    <t>　　　　　600 管理，補助的経済活動を行う事業所</t>
  </si>
  <si>
    <t>　　　　　601 家具・建具・畳小売業</t>
  </si>
  <si>
    <t>　　　　　602 じゅう器小売業</t>
  </si>
  <si>
    <t>　　　　　603 医薬品・化粧品小売業</t>
  </si>
  <si>
    <t>　　　　　604 農耕用品小売業</t>
  </si>
  <si>
    <t>　　　　　605 燃料小売業</t>
  </si>
  <si>
    <t>　　　　　606 書籍・文房具小売業</t>
  </si>
  <si>
    <t>　　　　　607 スポーツ用品・がん具・娯楽用品・楽器小売業</t>
  </si>
  <si>
    <t>　　　　　　60A スポーツ用品小売業</t>
  </si>
  <si>
    <t>　　　　　　60B がん具・娯楽用品小売業</t>
  </si>
  <si>
    <t>　　　　　　60C 楽器小売業</t>
  </si>
  <si>
    <t>　　　　　608 写真機・時計・眼鏡小売業</t>
  </si>
  <si>
    <t>　　　　　609 他に分類されない小売業</t>
  </si>
  <si>
    <t>　　　　　　60D 花・植木小売業</t>
  </si>
  <si>
    <t>　　　　　　60E ペット・ペット用品小売業</t>
  </si>
  <si>
    <t>　　　　　　60F 中古品小売業（他に分類されないもの）</t>
  </si>
  <si>
    <t>　　　　　　60G 他に分類されないその他の小売業</t>
  </si>
  <si>
    <t>　　　　61 無店舗小売業</t>
  </si>
  <si>
    <t>　　　　　610 管理，補助的経済活動を行う事業所</t>
  </si>
  <si>
    <t>　　　　　611 通信販売・訪問販売小売業</t>
  </si>
  <si>
    <t>　　　　　612 自動販売機による小売業</t>
  </si>
  <si>
    <t>　　　　　619 その他の無店舗小売業</t>
  </si>
  <si>
    <t>　　　　62 銀行業</t>
  </si>
  <si>
    <t>　　　　　620 管理，補助的経済活動を行う事業所</t>
  </si>
  <si>
    <t>　　　　　621 中央銀行</t>
  </si>
  <si>
    <t>　　　　　622 銀行（中央銀行を除く）</t>
  </si>
  <si>
    <t>　　　　63 協同組織金融業</t>
  </si>
  <si>
    <t>　　　　　630 管理，補助的経済活動を行う事業所</t>
  </si>
  <si>
    <t>　　　　　631 中小企業等金融業</t>
  </si>
  <si>
    <t>　　　　　632 農林水産金融業</t>
  </si>
  <si>
    <t>　　　　64 貸金業，クレジットカード業等非預金信用機関</t>
  </si>
  <si>
    <t>　　　　　640 管理，補助的経済活動を行う事業所</t>
  </si>
  <si>
    <t>　　　　　641 貸金業</t>
  </si>
  <si>
    <t>　　　　　642 質屋</t>
  </si>
  <si>
    <t>　　　　　643 クレジットカード業，割賦金融業</t>
  </si>
  <si>
    <t>　　　　　649 その他の非預金信用機関</t>
  </si>
  <si>
    <t>　　　　65 金融商品取引業，商品先物取引業</t>
  </si>
  <si>
    <t>　　　　　650 管理，補助的経済活動を行う事業所</t>
  </si>
  <si>
    <t>　　　　　651 金融商品取引業</t>
  </si>
  <si>
    <t>　　　　　652 商品先物取引業，商品投資顧問業</t>
  </si>
  <si>
    <t>　　　　66 補助的金融業等</t>
  </si>
  <si>
    <t>　　　　　660 管理，補助的経済活動を行う事業所</t>
  </si>
  <si>
    <t>　　　　　661 補助的金融業，金融附帯業</t>
  </si>
  <si>
    <t>　　　　　662 信託業</t>
  </si>
  <si>
    <t>　　　　　663 金融代理業</t>
  </si>
  <si>
    <t>　　　　67 保険業（保険媒介代理業，保険サービス業を含む）</t>
  </si>
  <si>
    <t>　　　　　670 管理，補助的経済活動を行う事業所</t>
  </si>
  <si>
    <t>　　　　　671 生命保険業</t>
  </si>
  <si>
    <t>　　　　　672 損害保険業</t>
  </si>
  <si>
    <t>　　　　　673 共済事業，少額短期保険業</t>
  </si>
  <si>
    <t>　　　　　674 保険媒介代理業</t>
  </si>
  <si>
    <t>　　　　　675 保険サービス業</t>
  </si>
  <si>
    <t>　　　K1 不動産業</t>
  </si>
  <si>
    <t>　　　　68 不動産取引業</t>
  </si>
  <si>
    <t>　　　　　680 管理，補助的経済活動を行う事業所</t>
  </si>
  <si>
    <t>　　　　　681 建物売買業，土地売買業</t>
  </si>
  <si>
    <t>　　　　　682 不動産代理業・仲介業</t>
  </si>
  <si>
    <t>　　　　69 不動産賃貸業・管理業</t>
  </si>
  <si>
    <t>　　　　　690 管理，補助的経済活動を行う事業所</t>
  </si>
  <si>
    <t>　　　　　691 不動産賃貸業（貸家業，貸間業を除く）</t>
  </si>
  <si>
    <t>　　　　　692 貸家業，貸間業</t>
  </si>
  <si>
    <t>　　　　　693 駐車場業</t>
  </si>
  <si>
    <t>　　　　　694 不動産管理業</t>
  </si>
  <si>
    <t>　　　K2 物品賃貸業</t>
  </si>
  <si>
    <t>　　　　70 物品賃貸業</t>
  </si>
  <si>
    <t>　　　　　700 管理，補助的経済活動を行う事業所</t>
  </si>
  <si>
    <t>　　　　　701 各種物品賃貸業</t>
  </si>
  <si>
    <t>　　　　　　70C 総合リース業</t>
    <phoneticPr fontId="4"/>
  </si>
  <si>
    <t>　　　　　　70D その他の各種物品賃貸業</t>
    <phoneticPr fontId="4"/>
  </si>
  <si>
    <t>　　　　　702 産業用機械器具賃貸業</t>
  </si>
  <si>
    <t>　　　　　703 事務用機械器具賃貸業</t>
  </si>
  <si>
    <t>　　　　　704 自動車賃貸業</t>
  </si>
  <si>
    <t>　　　　　705 スポーツ・娯楽用品賃貸業</t>
  </si>
  <si>
    <t>　　　　　709 その他の物品賃貸業</t>
  </si>
  <si>
    <t>　　　　　　70A 音楽・映像記録物賃貸業（別掲を除く）</t>
  </si>
  <si>
    <t>　　　　　　70B 他に分類されない物品賃貸業</t>
  </si>
  <si>
    <t>　　　　71 学術・開発研究機関</t>
  </si>
  <si>
    <t>　　　　　710 管理，補助的経済活動を行う事業所</t>
  </si>
  <si>
    <t>　　　　　711 自然科学研究所</t>
  </si>
  <si>
    <t>　　　　　712 人文・社会科学研究所</t>
  </si>
  <si>
    <t>　　　　72 専門サービス業（他に分類されないもの）</t>
  </si>
  <si>
    <t>　　　　　720 管理，補助的経済活動を行う事業所</t>
  </si>
  <si>
    <t>　　　　　721 法律事務所，特許事務所</t>
  </si>
  <si>
    <t>　　　　　　72A 法律事務所</t>
  </si>
  <si>
    <t>　　　　　　72B 特許事務所</t>
  </si>
  <si>
    <t>　　　　　722 公証人役場，司法書士事務所，土地家屋調査士事務所</t>
  </si>
  <si>
    <t>　　　　　　72J 公証人役場，司法書士事務所</t>
    <phoneticPr fontId="4"/>
  </si>
  <si>
    <t>　　　　　　72K 土地家屋調査士事務所</t>
    <phoneticPr fontId="4"/>
  </si>
  <si>
    <t>　　　　　723 行政書士事務所</t>
  </si>
  <si>
    <t>　　　　　724 公認会計士事務所，税理士事務所</t>
  </si>
  <si>
    <t>　　　　　　72C 公認会計士事務所</t>
  </si>
  <si>
    <t>　　　　　　72D 税理士事務所</t>
  </si>
  <si>
    <t>　　　　　725 社会保険労務士事務所</t>
  </si>
  <si>
    <t>　　　　　726 デザイン業</t>
  </si>
  <si>
    <t>　　　　　727 著述・芸術家業</t>
  </si>
  <si>
    <t>　　　　　728 経営コンサルタント業，純粋持株会社</t>
  </si>
  <si>
    <t>　　　　　　72E 経営コンサルタント業</t>
  </si>
  <si>
    <t>　　　　　　72F 純粋持株会社</t>
  </si>
  <si>
    <t>　　　　　729 その他の専門サービス業</t>
  </si>
  <si>
    <t>　　　　　　72G 興信所</t>
  </si>
  <si>
    <t>　　　　　　72H 他に分類されない専門サービス業</t>
  </si>
  <si>
    <t>　　　　73 広告業</t>
  </si>
  <si>
    <t>　　　　　730 管理，補助的経済活動を行う事業所</t>
  </si>
  <si>
    <t>　　　　　731 広告業</t>
  </si>
  <si>
    <t>　　　　74 技術サービス業（他に分類されないもの）</t>
  </si>
  <si>
    <t>　　　　　740 管理，補助的経済活動を行う事業所</t>
  </si>
  <si>
    <t>　　　　　741 獣医業</t>
  </si>
  <si>
    <t>　　　　　742 土木建築サービス業</t>
  </si>
  <si>
    <t>　　　　　　74A 建築設計業</t>
  </si>
  <si>
    <t>　　　　　　74B 測量業</t>
  </si>
  <si>
    <t>　　　　　　74C その他の土木建築サービス業</t>
  </si>
  <si>
    <t>　　　　　743 機械設計業</t>
  </si>
  <si>
    <t>　　　　　744 商品・非破壊検査業</t>
  </si>
  <si>
    <t>　　　　　745 計量証明業</t>
  </si>
  <si>
    <t>　　　　　746 写真業</t>
  </si>
  <si>
    <t>　　　　　　74D 写真業（商業写真業を除く）</t>
    <phoneticPr fontId="4"/>
  </si>
  <si>
    <t>　　　　　　74E 商業写真業</t>
    <phoneticPr fontId="4"/>
  </si>
  <si>
    <t>　　　　　749 その他の技術サービス業</t>
  </si>
  <si>
    <t>　　　M1 宿泊業</t>
  </si>
  <si>
    <t>　　　　75 宿泊業</t>
  </si>
  <si>
    <t>　　　　　750 管理，補助的経済活動を行う事業所</t>
  </si>
  <si>
    <t>　　　　　751 旅館，ホテル</t>
  </si>
  <si>
    <t>　　　　　752 簡易宿所</t>
  </si>
  <si>
    <t>　　　　　753 下宿業</t>
  </si>
  <si>
    <t>　　　　　759 その他の宿泊業</t>
  </si>
  <si>
    <t>　　　　　　75A 会社・団体の宿泊所</t>
  </si>
  <si>
    <t>　　　　　　75B 他に分類されない宿泊業</t>
  </si>
  <si>
    <t>　　　M2 飲食店，持ち帰り・配達飲食サービス業</t>
  </si>
  <si>
    <t>　　　　76 飲食店</t>
  </si>
  <si>
    <t>　　　　　760 管理，補助的経済活動を行う事業所</t>
  </si>
  <si>
    <t>　　　　　761 食堂，レストラン（専門料理店を除く）</t>
  </si>
  <si>
    <t>　　　　　762 専門料理店</t>
  </si>
  <si>
    <t>　　　　　　76A 日本料理店</t>
  </si>
  <si>
    <t>　　　　　　76B 中華料理店</t>
  </si>
  <si>
    <t>　　　　　　76C 焼肉店</t>
  </si>
  <si>
    <t>　　　　　　76D その他の専門料理店</t>
  </si>
  <si>
    <t>　　　　　763 そば・うどん店</t>
  </si>
  <si>
    <t>　　　　　764 すし店</t>
  </si>
  <si>
    <t>　　　　　765 酒場，ビヤホール</t>
  </si>
  <si>
    <t>　　　　　766 バー，キャバレー，ナイトクラブ</t>
  </si>
  <si>
    <t>　　　　　767 喫茶店</t>
  </si>
  <si>
    <t>　　　　　769 その他の飲食店</t>
  </si>
  <si>
    <t>　　　　　　76E ハンバーガー店</t>
  </si>
  <si>
    <t>　　　　　　76F お好み焼・焼きそば・たこ焼店</t>
  </si>
  <si>
    <t>　　　　　　76G 他に分類されない飲食店</t>
  </si>
  <si>
    <t>　　　　77 持ち帰り・配達飲食サービス業</t>
  </si>
  <si>
    <t>　　　　　770 管理，補助的経済活動を行う事業所</t>
  </si>
  <si>
    <t>　　　　　771 持ち帰り飲食サービス業</t>
  </si>
  <si>
    <t>　　　　　772 配達飲食サービス業</t>
  </si>
  <si>
    <t>　　　　78 洗濯・理容・美容・浴場業</t>
  </si>
  <si>
    <t>　　　　　780 管理，補助的経済活動を行う事業所</t>
  </si>
  <si>
    <t>　　　　　781 洗濯業</t>
  </si>
  <si>
    <t>　　　　　　78A 普通洗濯業</t>
  </si>
  <si>
    <t>　　　　　　78B リネンサプライ業</t>
  </si>
  <si>
    <t>　　　　　782 理容業</t>
  </si>
  <si>
    <t>　　　　　783 美容業</t>
  </si>
  <si>
    <t>　　　　　784 一般公衆浴場業</t>
  </si>
  <si>
    <t>　　　　　785 その他の公衆浴場業</t>
  </si>
  <si>
    <t>　　　　　789 その他の洗濯・理容・美容・浴場業</t>
  </si>
  <si>
    <t>　　　　　　78C 洗張・染物業</t>
    <phoneticPr fontId="4"/>
  </si>
  <si>
    <t>　　　　　　78D 他に分類されない洗濯・理容・美容・浴場業</t>
    <phoneticPr fontId="4"/>
  </si>
  <si>
    <t>　　　　79 その他の生活関連サービス業</t>
  </si>
  <si>
    <t>　　　　　790 管理，補助的経済活動を行う事業所</t>
  </si>
  <si>
    <t>　　　　　791 旅行業</t>
  </si>
  <si>
    <t>　　　　　793 衣服裁縫修理業</t>
  </si>
  <si>
    <t>　　　　　794 物品預り業</t>
  </si>
  <si>
    <t>　　　　　795 火葬・墓地管理業</t>
  </si>
  <si>
    <t>　　　　　796 冠婚葬祭業</t>
  </si>
  <si>
    <t>　　　　　　79A 葬儀業</t>
  </si>
  <si>
    <t>　　　　　　79B 結婚式場業</t>
  </si>
  <si>
    <t>　　　　　　79C 冠婚葬祭互助会</t>
  </si>
  <si>
    <t>　　　　　799 他に分類されない生活関連サービス業</t>
  </si>
  <si>
    <t>　　　　　　79D 写真プリント，現像・焼付業</t>
  </si>
  <si>
    <t>　　　　　　79E 他に分類されないその他の生活関連サービス業</t>
  </si>
  <si>
    <t>　　　　80 娯楽業</t>
  </si>
  <si>
    <t>　　　　　800 管理，補助的経済活動を行う事業所</t>
  </si>
  <si>
    <t>　　　　　801 映画館</t>
  </si>
  <si>
    <t>　　　　　802 興行場（別掲を除く），興行団</t>
  </si>
  <si>
    <t>　　　　　803 競輪・競馬等の競走場，競技団</t>
  </si>
  <si>
    <t>　　　　　804 スポーツ施設提供業</t>
  </si>
  <si>
    <t>　　　　　　80A スポーツ施設提供業（別掲を除く）</t>
  </si>
  <si>
    <t>　　　　　　80B 体育館</t>
  </si>
  <si>
    <t>　　　　　　80C ゴルフ場</t>
  </si>
  <si>
    <t>　　　　　　80D ゴルフ練習場</t>
  </si>
  <si>
    <t>　　　　　　80E ボウリング場</t>
  </si>
  <si>
    <t>　　　　　　80F テニス場</t>
  </si>
  <si>
    <t>　　　　　　80G バッティング・テニス練習場</t>
  </si>
  <si>
    <t>　　　　　　80H フィットネスクラブ</t>
  </si>
  <si>
    <t>　　　　　805 公園，遊園地</t>
  </si>
  <si>
    <t>　　　　　806 遊戯場</t>
  </si>
  <si>
    <t>　　　　　　80J マージャンクラブ</t>
  </si>
  <si>
    <t>　　　　　　80K パチンコホール</t>
  </si>
  <si>
    <t>　　　　　　80L ゲームセンター</t>
  </si>
  <si>
    <t>　　　　　　80M その他の遊戯場</t>
  </si>
  <si>
    <t>　　　　　809 その他の娯楽業</t>
  </si>
  <si>
    <t>　　　　　　80N カラオケボックス業</t>
  </si>
  <si>
    <t>　　　　　　80Q 娯楽に附帯するサービス業</t>
    <phoneticPr fontId="4"/>
  </si>
  <si>
    <t>　　　　　　80R 他に分類されない娯楽業</t>
    <phoneticPr fontId="4"/>
  </si>
  <si>
    <t>　　　O1 教育，学習支援業（学校教育）</t>
  </si>
  <si>
    <t>　　　　81 学校教育</t>
  </si>
  <si>
    <t>　　　　　810 管理，補助的経済活動を行う事業所</t>
  </si>
  <si>
    <t>　　　　　811 幼稚園</t>
  </si>
  <si>
    <t>　　　　　819 幼保連携型認定こども園</t>
  </si>
  <si>
    <t>　　　　　812 小学校</t>
  </si>
  <si>
    <t>　　　　　813 中学校</t>
  </si>
  <si>
    <t>　　　　　814 高等学校，中等教育学校</t>
  </si>
  <si>
    <t>　　　　　815 特別支援学校</t>
  </si>
  <si>
    <t>　　　　　816 高等教育機関</t>
  </si>
  <si>
    <t>　　　　　817 専修学校，各種学校</t>
  </si>
  <si>
    <t>　　　　　　81A 専修学校</t>
    <rPh sb="10" eb="12">
      <t>センシュウ</t>
    </rPh>
    <rPh sb="12" eb="14">
      <t>ガッコウ</t>
    </rPh>
    <phoneticPr fontId="4"/>
  </si>
  <si>
    <t>　　　　　　81B 各種学校</t>
    <rPh sb="10" eb="14">
      <t>カクシュガッコウ</t>
    </rPh>
    <phoneticPr fontId="4"/>
  </si>
  <si>
    <t>　　　　　818 学校教育支援機関</t>
  </si>
  <si>
    <t>　　　O2 教育，学習支援業（その他の教育，学習支援業）</t>
  </si>
  <si>
    <t>　　　　82 その他の教育，学習支援業</t>
  </si>
  <si>
    <t>　　　　　820 管理，補助的経済活動を行う事業所</t>
  </si>
  <si>
    <t>　　　　　821 社会教育</t>
  </si>
  <si>
    <t>　　　　　　82A 公民館</t>
  </si>
  <si>
    <t>　　　　　　82B 図書館</t>
  </si>
  <si>
    <t>　　　　　　82C 博物館，美術館</t>
  </si>
  <si>
    <t>　　　　　　82D 動物園，植物園，水族館</t>
  </si>
  <si>
    <t>　　　　　　82N 社会通信教育</t>
    <phoneticPr fontId="4"/>
  </si>
  <si>
    <t>　　　　　　82P その他の社会教育</t>
    <phoneticPr fontId="4"/>
  </si>
  <si>
    <t>　　　　　822 職業・教育支援施設</t>
  </si>
  <si>
    <t>　　　　　823 学習塾</t>
  </si>
  <si>
    <t>　　　　　824 教養・技能教授業</t>
  </si>
  <si>
    <t>　　　　　　82F 音楽教授業</t>
  </si>
  <si>
    <t>　　　　　　82G 書道教授業</t>
  </si>
  <si>
    <t>　　　　　　82H 生花・茶道教授業</t>
  </si>
  <si>
    <t>　　　　　　82J そろばん教授業</t>
  </si>
  <si>
    <t>　　　　　　82K 外国語会話教授業</t>
  </si>
  <si>
    <t>　　　　　　82L スポーツ・健康教授業</t>
  </si>
  <si>
    <t>　　　　　　82M その他の教養・技能教授業</t>
  </si>
  <si>
    <t>　　　　　829 他に分類されない教育，学習支援業</t>
  </si>
  <si>
    <t>　　　　83 医療業</t>
  </si>
  <si>
    <t>　　　　　830 管理，補助的経済活動を行う事業所</t>
  </si>
  <si>
    <t>　　　　　831 病院</t>
  </si>
  <si>
    <t>　　　　　832 一般診療所</t>
  </si>
  <si>
    <t>　　　　　833 歯科診療所</t>
  </si>
  <si>
    <t>　　　　　834 助産・看護業</t>
  </si>
  <si>
    <t>　　　　　　83A 助産所</t>
  </si>
  <si>
    <t>　　　　　　83B 看護業</t>
  </si>
  <si>
    <t>　　　　　835 療術業</t>
  </si>
  <si>
    <t>　　　　　836 医療に附帯するサービス業</t>
  </si>
  <si>
    <t>　　　　　　83C 歯科技工所</t>
  </si>
  <si>
    <t>　　　　　　83D その他の医療に附帯するサービス業</t>
  </si>
  <si>
    <t>　　　　84 保健衛生</t>
  </si>
  <si>
    <t>　　　　　840 管理，補助的経済活動を行う事業所</t>
  </si>
  <si>
    <t>　　　　　841 保健所</t>
    <rPh sb="9" eb="12">
      <t>ホケンショ</t>
    </rPh>
    <phoneticPr fontId="4"/>
  </si>
  <si>
    <t>　　　　　842 健康相談施設</t>
  </si>
  <si>
    <t>　　　　　849 その他の保健衛生</t>
  </si>
  <si>
    <t>　　　　85 社会保険・社会福祉・介護事業</t>
  </si>
  <si>
    <t>　　　　　850 管理，補助的経済活動を行う事業所</t>
  </si>
  <si>
    <t>　　　　　851 社会保険事業団体</t>
  </si>
  <si>
    <t>　　　　　852 福祉事務所</t>
    <rPh sb="9" eb="14">
      <t>フクシジムショ</t>
    </rPh>
    <phoneticPr fontId="4"/>
  </si>
  <si>
    <t>　　　　　853 児童福祉事業</t>
  </si>
  <si>
    <t>　　　　　　85A 保育所</t>
  </si>
  <si>
    <t>　　　　　　85B その他の児童福祉事業</t>
  </si>
  <si>
    <t>　　　　　854 老人福祉・介護事業</t>
  </si>
  <si>
    <t>　　　　　　85C 特別養護老人ホーム</t>
  </si>
  <si>
    <t>　　　　　　85D 介護老人保健施設</t>
  </si>
  <si>
    <t>　　　　　　85E 通所・短期入所介護事業</t>
  </si>
  <si>
    <t>　　　　　　85F 訪問介護事業</t>
  </si>
  <si>
    <t>　　　　　　85G 認知症老人グループホーム</t>
  </si>
  <si>
    <t>　　　　　　85H 有料老人ホーム</t>
  </si>
  <si>
    <t>　　　　　　85J その他の老人福祉・介護事業</t>
  </si>
  <si>
    <t>　　　　　855 障害者福祉事業</t>
  </si>
  <si>
    <t>　　　　　859 その他の社会保険・社会福祉・介護事業</t>
  </si>
  <si>
    <t>　　　　　　85K 更生保護事業</t>
  </si>
  <si>
    <t>　　　　　　85L 他に分類されない社会保険・社会福祉・介護事業</t>
  </si>
  <si>
    <t>　　　Q1 複合サービス事業（郵便局）</t>
  </si>
  <si>
    <t>　　　　86 郵便局</t>
  </si>
  <si>
    <t>　　　　　860 管理，補助的経済活動を行う事業所</t>
  </si>
  <si>
    <t>　　　　　861 郵便局</t>
  </si>
  <si>
    <t>　　　　　862 郵便局受託業</t>
  </si>
  <si>
    <t>　　　Q2 複合サービス事業（協同組合）</t>
  </si>
  <si>
    <t>　　　　87 協同組合（他に分類されないもの）</t>
  </si>
  <si>
    <t>　　　　　870 管理，補助的経済活動を行う事業所</t>
  </si>
  <si>
    <t>　　　　　871 農林水産業協同組合（他に分類されないもの）</t>
  </si>
  <si>
    <t>　　　　　872 事業協同組合（他に分類されないもの）</t>
  </si>
  <si>
    <t>　　　R1 サービス業（政治・経済・文化団体，宗教）</t>
  </si>
  <si>
    <t>　　　　93 政治・経済・文化団体</t>
  </si>
  <si>
    <t>　　　　　931 経済団体</t>
  </si>
  <si>
    <t>　　　　　932 労働団体</t>
  </si>
  <si>
    <t>　　　　　933 学術・文化団体</t>
  </si>
  <si>
    <t>　　　　　934 政治団体</t>
  </si>
  <si>
    <t>　　　　　939 他に分類されない非営利的団体</t>
  </si>
  <si>
    <t>　　　　94 宗教</t>
  </si>
  <si>
    <t>　　　　　941 神道系宗教</t>
  </si>
  <si>
    <t>　　　　　942 仏教系宗教</t>
  </si>
  <si>
    <t>　　　　　943 キリスト教系宗教</t>
  </si>
  <si>
    <t>　　　　　949 その他の宗教</t>
  </si>
  <si>
    <t>　　　R2 サービス業（政治・経済・文化団体，宗教を除く）</t>
  </si>
  <si>
    <t>　　　　88 廃棄物処理業</t>
  </si>
  <si>
    <t>　　　　　880 管理，補助的経済活動を行う事業所</t>
  </si>
  <si>
    <t>　　　　　881 一般廃棄物処理業</t>
  </si>
  <si>
    <t>　　　　　882 産業廃棄物処理業</t>
  </si>
  <si>
    <t>　　　　　889 その他の廃棄物処理業</t>
  </si>
  <si>
    <t>　　　　89 自動車整備業</t>
  </si>
  <si>
    <t>　　　　　890 管理，補助的経済活動を行う事業所</t>
  </si>
  <si>
    <t>　　　　　891 自動車整備業</t>
  </si>
  <si>
    <t>　　　　90 機械等修理業（別掲を除く）</t>
  </si>
  <si>
    <t>　　　　　900 管理，補助的経済活動を行う事業所</t>
  </si>
  <si>
    <t>　　　　　901 機械修理業（電気機械器具を除く）</t>
  </si>
  <si>
    <t>　　　　　902 電気機械器具修理業</t>
  </si>
  <si>
    <t>　　　　　903 表具業</t>
  </si>
  <si>
    <t>　　　　　909 その他の修理業</t>
  </si>
  <si>
    <t>　　　　91 職業紹介・労働者派遣業</t>
  </si>
  <si>
    <t>　　　　　910 管理，補助的経済活動を行う事業所</t>
  </si>
  <si>
    <t>　　　　　911 職業紹介業</t>
  </si>
  <si>
    <t>　　　　　912 労働者派遣業</t>
  </si>
  <si>
    <t>　　　　92 その他の事業サービス業</t>
  </si>
  <si>
    <t>　　　　　920 管理，補助的経済活動を行う事業所</t>
  </si>
  <si>
    <t>　　　　　921 速記・ワープロ入力・複写業</t>
  </si>
  <si>
    <t>　　　　　922 建物サービス業</t>
  </si>
  <si>
    <t>　　　　　　92A ビルメンテナンス業</t>
    <phoneticPr fontId="4"/>
  </si>
  <si>
    <t>　　　　　　92B その他の建物サービス業</t>
    <phoneticPr fontId="4"/>
  </si>
  <si>
    <t>　　　　　923 警備業</t>
  </si>
  <si>
    <t>　　　　　929 他に分類されない事業サービス業</t>
  </si>
  <si>
    <t>　　　　95 その他のサービス業</t>
  </si>
  <si>
    <t>　　　　　950 管理，補助的経済活動を行う事業所</t>
  </si>
  <si>
    <t>　　　　　951 集会場</t>
  </si>
  <si>
    <t>　　　　　952 と畜場</t>
  </si>
  <si>
    <t>　　　　　959 他に分類されないサービス業</t>
  </si>
  <si>
    <t>　(注) 男女別の不詳を含む。</t>
    <phoneticPr fontId="4"/>
  </si>
  <si>
    <t>資料：令和3年経済センサス‐活動調査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4"/>
  </si>
  <si>
    <t>5-5　産業大分類別、経営組織(5区分)別民営事業所数及び男女別従業者数</t>
    <rPh sb="9" eb="10">
      <t>ベツ</t>
    </rPh>
    <rPh sb="27" eb="28">
      <t>オヨ</t>
    </rPh>
    <phoneticPr fontId="4"/>
  </si>
  <si>
    <t>令和3年6月1日現在</t>
    <rPh sb="0" eb="2">
      <t>レイワ</t>
    </rPh>
    <rPh sb="6" eb="7">
      <t>ニチ</t>
    </rPh>
    <rPh sb="7" eb="9">
      <t>ゲンザイ</t>
    </rPh>
    <phoneticPr fontId="4"/>
  </si>
  <si>
    <t>産　業　大　分　類</t>
    <phoneticPr fontId="4"/>
  </si>
  <si>
    <t>総数(経営組織)</t>
    <phoneticPr fontId="4"/>
  </si>
  <si>
    <t>個　人</t>
    <phoneticPr fontId="4"/>
  </si>
  <si>
    <t>法　人</t>
    <rPh sb="0" eb="1">
      <t>ホウ</t>
    </rPh>
    <rPh sb="2" eb="3">
      <t>ヒト</t>
    </rPh>
    <phoneticPr fontId="4"/>
  </si>
  <si>
    <t>(法人)会社</t>
    <phoneticPr fontId="4"/>
  </si>
  <si>
    <t>(法人)会社以外の法人</t>
    <phoneticPr fontId="4"/>
  </si>
  <si>
    <t>法人でない団体</t>
    <phoneticPr fontId="4"/>
  </si>
  <si>
    <t>うち常用雇用者数</t>
    <rPh sb="2" eb="6">
      <t>ジョウヨウコヨウ</t>
    </rPh>
    <rPh sb="6" eb="7">
      <t>シャ</t>
    </rPh>
    <rPh sb="7" eb="8">
      <t>スウ</t>
    </rPh>
    <phoneticPr fontId="4"/>
  </si>
  <si>
    <t>従業者数(人) (注)</t>
  </si>
  <si>
    <t>従業者数(人)</t>
    <phoneticPr fontId="4"/>
  </si>
  <si>
    <t>(従業者数)男(人)</t>
  </si>
  <si>
    <t>(従業者数)女(人)</t>
  </si>
  <si>
    <t>A～R 全産業(S公務を除く)</t>
  </si>
  <si>
    <t>　　A 農業、林業</t>
    <rPh sb="7" eb="9">
      <t>リンギョウ</t>
    </rPh>
    <phoneticPr fontId="4"/>
  </si>
  <si>
    <t>･･･</t>
  </si>
  <si>
    <t>　　B 漁業</t>
    <rPh sb="4" eb="6">
      <t>ギョギョウ</t>
    </rPh>
    <phoneticPr fontId="4"/>
  </si>
  <si>
    <t>　　R サービス業(他に分類されないもの)</t>
  </si>
  <si>
    <t>資料：令和3年経済センサス‐活動調査</t>
    <rPh sb="0" eb="2">
      <t>シリョウ</t>
    </rPh>
    <rPh sb="3" eb="5">
      <t>レイワ</t>
    </rPh>
    <phoneticPr fontId="4"/>
  </si>
  <si>
    <t>　　※･･･は調査していないもの</t>
    <phoneticPr fontId="4"/>
  </si>
  <si>
    <t>平成24年経済センサス‐活動調査　事業所に関する集計－産業横断的集計(事業所数、従業者数)</t>
  </si>
  <si>
    <t>　　　-は該当数字がないもの 及び 分母が０のため計算できないもの</t>
    <phoneticPr fontId="4"/>
  </si>
  <si>
    <t>第３７表　産業(大分類)，経営組織(４区分)，存続・新設・廃業(３区分)別民営事業所数及び男女別従業者数―都道府県，市区町村</t>
  </si>
  <si>
    <t>企業産業大分類</t>
  </si>
  <si>
    <t>総数(単一・複数)</t>
    <phoneticPr fontId="4"/>
  </si>
  <si>
    <t>単一事業所企業</t>
    <phoneticPr fontId="4"/>
  </si>
  <si>
    <t>複数事業所企業</t>
    <phoneticPr fontId="4"/>
  </si>
  <si>
    <t>企業等数</t>
  </si>
  <si>
    <t>企業等数(事業所数)</t>
  </si>
  <si>
    <t>総数(企業産業大分類)</t>
  </si>
  <si>
    <t>　　C 鉱業，採石業，砂利採取業</t>
    <phoneticPr fontId="4"/>
  </si>
  <si>
    <t>　　D 建設業</t>
    <phoneticPr fontId="4"/>
  </si>
  <si>
    <t>　　E 製造業</t>
    <phoneticPr fontId="4"/>
  </si>
  <si>
    <t>　　F 電気・ガス・熱供給・水道業</t>
    <phoneticPr fontId="4"/>
  </si>
  <si>
    <t>　　G 情報通信業</t>
    <phoneticPr fontId="4"/>
  </si>
  <si>
    <t>　　H 運輸業，郵便業</t>
    <phoneticPr fontId="4"/>
  </si>
  <si>
    <t>　　I 卸売業，小売業</t>
    <phoneticPr fontId="4"/>
  </si>
  <si>
    <t>　　J 金融業，保険業</t>
    <phoneticPr fontId="4"/>
  </si>
  <si>
    <t>　　K 不動産業，物品賃貸業</t>
    <phoneticPr fontId="4"/>
  </si>
  <si>
    <t>　　L 学術研究，専門・技術サービス業</t>
    <phoneticPr fontId="4"/>
  </si>
  <si>
    <t>　　M 宿泊業，飲食サービス業</t>
    <phoneticPr fontId="4"/>
  </si>
  <si>
    <t>　　N 生活関連サービス業，娯楽業</t>
    <phoneticPr fontId="4"/>
  </si>
  <si>
    <t>　　O 教育，学習支援業</t>
    <phoneticPr fontId="4"/>
  </si>
  <si>
    <t>　　P 医療，福祉</t>
    <phoneticPr fontId="4"/>
  </si>
  <si>
    <t>　　Q 複合サービス事業</t>
    <phoneticPr fontId="4"/>
  </si>
  <si>
    <t>　　R サービス業(他に分類されないもの)</t>
    <phoneticPr fontId="4"/>
  </si>
  <si>
    <t>資料：令和3年経済センサス－活動調査</t>
    <rPh sb="0" eb="2">
      <t>シリョウ</t>
    </rPh>
    <rPh sb="3" eb="5">
      <t>レイワ</t>
    </rPh>
    <phoneticPr fontId="4"/>
  </si>
  <si>
    <t xml:space="preserve">　(1) 単一事業所企業：単独事業所の企業等をいい、海外支所は持たない。
</t>
    <phoneticPr fontId="4"/>
  </si>
  <si>
    <t>　(2) 複数事業所企業：本所及び支所（国内又は海外）で構成されている企業等をいう。</t>
    <phoneticPr fontId="4"/>
  </si>
  <si>
    <t xml:space="preserve">　　 　 </t>
    <phoneticPr fontId="4"/>
  </si>
  <si>
    <t>令和3年6月1日現在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2"/>
  </si>
  <si>
    <t>地区名</t>
    <rPh sb="0" eb="3">
      <t>チクメイ</t>
    </rPh>
    <phoneticPr fontId="12"/>
  </si>
  <si>
    <t>総数(経営組織)</t>
  </si>
  <si>
    <t>うち個人</t>
  </si>
  <si>
    <t>うち法人(注)</t>
  </si>
  <si>
    <t>(うち法人)会社(注)</t>
  </si>
  <si>
    <t>(うち法人)会社以外の法人</t>
  </si>
  <si>
    <t>事業</t>
    <rPh sb="0" eb="1">
      <t>コト</t>
    </rPh>
    <rPh sb="1" eb="2">
      <t>ギョウ</t>
    </rPh>
    <phoneticPr fontId="12"/>
  </si>
  <si>
    <t>従業</t>
    <rPh sb="0" eb="1">
      <t>ジュウ</t>
    </rPh>
    <rPh sb="1" eb="2">
      <t>ギョウ</t>
    </rPh>
    <phoneticPr fontId="12"/>
  </si>
  <si>
    <t>所数</t>
    <phoneticPr fontId="12"/>
  </si>
  <si>
    <t>者数</t>
    <phoneticPr fontId="12"/>
  </si>
  <si>
    <t>総計</t>
    <rPh sb="0" eb="2">
      <t>ソウケイ</t>
    </rPh>
    <phoneticPr fontId="12"/>
  </si>
  <si>
    <t>興文</t>
    <rPh sb="0" eb="2">
      <t>コウブン</t>
    </rPh>
    <phoneticPr fontId="12"/>
  </si>
  <si>
    <t>東</t>
    <rPh sb="0" eb="1">
      <t>ヒガシ</t>
    </rPh>
    <phoneticPr fontId="12"/>
  </si>
  <si>
    <t>西</t>
    <rPh sb="0" eb="1">
      <t>ニシ</t>
    </rPh>
    <phoneticPr fontId="12"/>
  </si>
  <si>
    <t>南</t>
    <rPh sb="0" eb="1">
      <t>ミナミ</t>
    </rPh>
    <phoneticPr fontId="12"/>
  </si>
  <si>
    <t>北</t>
    <rPh sb="0" eb="1">
      <t>キタ</t>
    </rPh>
    <phoneticPr fontId="12"/>
  </si>
  <si>
    <t>南杭瀬</t>
    <rPh sb="0" eb="1">
      <t>ミナミ</t>
    </rPh>
    <rPh sb="1" eb="3">
      <t>クイセ</t>
    </rPh>
    <phoneticPr fontId="12"/>
  </si>
  <si>
    <t>多芸島</t>
    <rPh sb="0" eb="3">
      <t>タギシマ</t>
    </rPh>
    <phoneticPr fontId="12"/>
  </si>
  <si>
    <t>安井</t>
    <rPh sb="0" eb="2">
      <t>ヤスイ</t>
    </rPh>
    <phoneticPr fontId="12"/>
  </si>
  <si>
    <t>宇留生</t>
    <rPh sb="0" eb="3">
      <t>ウルウ</t>
    </rPh>
    <phoneticPr fontId="12"/>
  </si>
  <si>
    <t>静里</t>
    <rPh sb="0" eb="1">
      <t>シズ</t>
    </rPh>
    <rPh sb="1" eb="2">
      <t>サト</t>
    </rPh>
    <phoneticPr fontId="12"/>
  </si>
  <si>
    <t>綾里</t>
    <rPh sb="0" eb="1">
      <t>アヤ</t>
    </rPh>
    <rPh sb="1" eb="2">
      <t>サト</t>
    </rPh>
    <phoneticPr fontId="12"/>
  </si>
  <si>
    <t>洲本</t>
    <rPh sb="0" eb="2">
      <t>スモト</t>
    </rPh>
    <phoneticPr fontId="12"/>
  </si>
  <si>
    <t>浅草</t>
    <rPh sb="0" eb="2">
      <t>アサクサ</t>
    </rPh>
    <phoneticPr fontId="12"/>
  </si>
  <si>
    <t>川並</t>
    <rPh sb="0" eb="2">
      <t>カワナミ</t>
    </rPh>
    <phoneticPr fontId="12"/>
  </si>
  <si>
    <t>中川</t>
    <rPh sb="0" eb="2">
      <t>ナカガワ</t>
    </rPh>
    <phoneticPr fontId="12"/>
  </si>
  <si>
    <t>和合</t>
    <rPh sb="0" eb="2">
      <t>ワゴウ</t>
    </rPh>
    <phoneticPr fontId="12"/>
  </si>
  <si>
    <t>三城</t>
    <rPh sb="0" eb="2">
      <t>ミキ</t>
    </rPh>
    <phoneticPr fontId="12"/>
  </si>
  <si>
    <t>荒崎</t>
    <rPh sb="0" eb="2">
      <t>アラサキ</t>
    </rPh>
    <phoneticPr fontId="12"/>
  </si>
  <si>
    <t>赤坂</t>
    <rPh sb="0" eb="2">
      <t>アカサカ</t>
    </rPh>
    <phoneticPr fontId="12"/>
  </si>
  <si>
    <t>青墓</t>
    <rPh sb="0" eb="1">
      <t>アオ</t>
    </rPh>
    <rPh sb="1" eb="2">
      <t>ハカ</t>
    </rPh>
    <phoneticPr fontId="12"/>
  </si>
  <si>
    <t>上石津</t>
    <rPh sb="0" eb="3">
      <t>カミイシヅ</t>
    </rPh>
    <phoneticPr fontId="12"/>
  </si>
  <si>
    <t>牧田</t>
    <rPh sb="0" eb="2">
      <t>マキタ</t>
    </rPh>
    <phoneticPr fontId="12"/>
  </si>
  <si>
    <t>一之瀬</t>
    <rPh sb="0" eb="3">
      <t>イチノセ</t>
    </rPh>
    <phoneticPr fontId="12"/>
  </si>
  <si>
    <t>多良</t>
    <rPh sb="0" eb="2">
      <t>タラ</t>
    </rPh>
    <phoneticPr fontId="12"/>
  </si>
  <si>
    <t>時</t>
    <rPh sb="0" eb="1">
      <t>トキ</t>
    </rPh>
    <phoneticPr fontId="12"/>
  </si>
  <si>
    <t>墨俣</t>
    <rPh sb="0" eb="2">
      <t>スノマタ</t>
    </rPh>
    <phoneticPr fontId="12"/>
  </si>
  <si>
    <t>（注）木戸町は西地区、南一色町は北地区、花園町3丁目、恵比寿町3丁目、羽衣町3丁目及び</t>
    <rPh sb="1" eb="2">
      <t>チュウ</t>
    </rPh>
    <rPh sb="3" eb="6">
      <t>キドチョウ</t>
    </rPh>
    <rPh sb="7" eb="8">
      <t>ニシ</t>
    </rPh>
    <rPh sb="8" eb="10">
      <t>チク</t>
    </rPh>
    <rPh sb="11" eb="15">
      <t>ミナミイッシキチョウ</t>
    </rPh>
    <rPh sb="16" eb="17">
      <t>キタ</t>
    </rPh>
    <rPh sb="17" eb="19">
      <t>チク</t>
    </rPh>
    <phoneticPr fontId="12"/>
  </si>
  <si>
    <t>　　　二葉町3丁目は安井地区、旭町3丁目は東地区に含めている。</t>
    <phoneticPr fontId="4"/>
  </si>
  <si>
    <t>（注）この集計結果は、公表された経済センサス‐活動調査結果を基に、大垣市独自に集計</t>
    <rPh sb="1" eb="2">
      <t>チュウ</t>
    </rPh>
    <phoneticPr fontId="4"/>
  </si>
  <si>
    <t>　　　したもの。</t>
    <phoneticPr fontId="4"/>
  </si>
  <si>
    <t>令和3年6月1日現在</t>
    <rPh sb="0" eb="2">
      <t>レイワ</t>
    </rPh>
    <rPh sb="8" eb="10">
      <t>ゲンザイ</t>
    </rPh>
    <phoneticPr fontId="4"/>
  </si>
  <si>
    <t>A～R全産業</t>
    <phoneticPr fontId="12"/>
  </si>
  <si>
    <t>A～B</t>
    <phoneticPr fontId="12"/>
  </si>
  <si>
    <t>C</t>
    <phoneticPr fontId="12"/>
  </si>
  <si>
    <t>D</t>
    <phoneticPr fontId="12"/>
  </si>
  <si>
    <t>E</t>
    <phoneticPr fontId="12"/>
  </si>
  <si>
    <t>F</t>
    <phoneticPr fontId="12"/>
  </si>
  <si>
    <t>G</t>
    <phoneticPr fontId="12"/>
  </si>
  <si>
    <t>H</t>
    <phoneticPr fontId="12"/>
  </si>
  <si>
    <t>I</t>
    <phoneticPr fontId="12"/>
  </si>
  <si>
    <t>J</t>
    <phoneticPr fontId="12"/>
  </si>
  <si>
    <t>K</t>
    <phoneticPr fontId="12"/>
  </si>
  <si>
    <t>L</t>
    <phoneticPr fontId="12"/>
  </si>
  <si>
    <t>M</t>
    <phoneticPr fontId="12"/>
  </si>
  <si>
    <t>N</t>
    <phoneticPr fontId="12"/>
  </si>
  <si>
    <t>O</t>
    <phoneticPr fontId="12"/>
  </si>
  <si>
    <t>P</t>
    <phoneticPr fontId="12"/>
  </si>
  <si>
    <t>Q</t>
    <phoneticPr fontId="12"/>
  </si>
  <si>
    <t>R</t>
    <phoneticPr fontId="12"/>
  </si>
  <si>
    <t>農林漁業</t>
    <rPh sb="0" eb="2">
      <t>ノウリン</t>
    </rPh>
    <rPh sb="2" eb="4">
      <t>ギョギョウ</t>
    </rPh>
    <phoneticPr fontId="12"/>
  </si>
  <si>
    <t>鉱業，採石業，</t>
    <phoneticPr fontId="12"/>
  </si>
  <si>
    <t>建　設　業</t>
    <rPh sb="0" eb="1">
      <t>ケン</t>
    </rPh>
    <rPh sb="2" eb="3">
      <t>セツ</t>
    </rPh>
    <rPh sb="4" eb="5">
      <t>ギョウ</t>
    </rPh>
    <phoneticPr fontId="12"/>
  </si>
  <si>
    <t>製　造　業</t>
    <rPh sb="0" eb="1">
      <t>セイ</t>
    </rPh>
    <rPh sb="2" eb="3">
      <t>ヅクリ</t>
    </rPh>
    <rPh sb="4" eb="5">
      <t>ギョウ</t>
    </rPh>
    <phoneticPr fontId="12"/>
  </si>
  <si>
    <t>電気・ガス・</t>
    <phoneticPr fontId="12"/>
  </si>
  <si>
    <t>情報通信業</t>
    <phoneticPr fontId="12"/>
  </si>
  <si>
    <t>運輸業，郵便業</t>
    <phoneticPr fontId="12"/>
  </si>
  <si>
    <t>卸売業，小売業</t>
    <phoneticPr fontId="12"/>
  </si>
  <si>
    <t>金融業，保険業</t>
    <phoneticPr fontId="12"/>
  </si>
  <si>
    <t>不動産業，</t>
    <phoneticPr fontId="12"/>
  </si>
  <si>
    <t>学術研究，</t>
    <phoneticPr fontId="12"/>
  </si>
  <si>
    <t>宿泊業，</t>
    <phoneticPr fontId="12"/>
  </si>
  <si>
    <t>生活関連</t>
    <phoneticPr fontId="12"/>
  </si>
  <si>
    <t>教育，学習支援業</t>
    <phoneticPr fontId="12"/>
  </si>
  <si>
    <t>医療，福祉</t>
    <phoneticPr fontId="12"/>
  </si>
  <si>
    <t>複合サービス事業</t>
    <phoneticPr fontId="12"/>
  </si>
  <si>
    <t>サービス業</t>
    <phoneticPr fontId="12"/>
  </si>
  <si>
    <t>総　　　数</t>
    <phoneticPr fontId="12"/>
  </si>
  <si>
    <t>砂利採取業</t>
    <phoneticPr fontId="12"/>
  </si>
  <si>
    <t>熱供給・水道業</t>
    <phoneticPr fontId="12"/>
  </si>
  <si>
    <t>物品賃貸業</t>
    <phoneticPr fontId="12"/>
  </si>
  <si>
    <t>専門・技術</t>
    <phoneticPr fontId="12"/>
  </si>
  <si>
    <t>飲食サービス業</t>
    <phoneticPr fontId="12"/>
  </si>
  <si>
    <t>サービス業，</t>
    <phoneticPr fontId="12"/>
  </si>
  <si>
    <t>（他に分類され</t>
    <phoneticPr fontId="12"/>
  </si>
  <si>
    <t>娯楽業</t>
  </si>
  <si>
    <t>ないもの）</t>
    <phoneticPr fontId="12"/>
  </si>
  <si>
    <t>（注）男女別の不詳を含む。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12"/>
  </si>
  <si>
    <t>資料：令和3年経済センサス‐活動調査</t>
    <rPh sb="0" eb="2">
      <t>シリョウ</t>
    </rPh>
    <rPh sb="3" eb="5">
      <t>レイワ</t>
    </rPh>
    <rPh sb="6" eb="7">
      <t>ヘイネン</t>
    </rPh>
    <rPh sb="7" eb="9">
      <t>ケイザイ</t>
    </rPh>
    <rPh sb="14" eb="16">
      <t>カツドウ</t>
    </rPh>
    <rPh sb="16" eb="18">
      <t>チョウサ</t>
    </rPh>
    <phoneticPr fontId="4"/>
  </si>
  <si>
    <t>（注）木戸町は西地区、南一色町は北地区、花園町3丁目、恵比寿町3丁目、羽衣町3丁目及び二葉町3丁目は安井地区、旭町3丁目は東地区に含めている。</t>
    <rPh sb="1" eb="2">
      <t>チュウ</t>
    </rPh>
    <rPh sb="3" eb="6">
      <t>キドチョウ</t>
    </rPh>
    <rPh sb="7" eb="8">
      <t>ニシ</t>
    </rPh>
    <rPh sb="8" eb="10">
      <t>チク</t>
    </rPh>
    <rPh sb="11" eb="15">
      <t>ミナミイッシキチョウ</t>
    </rPh>
    <rPh sb="16" eb="17">
      <t>キタ</t>
    </rPh>
    <rPh sb="17" eb="19">
      <t>チク</t>
    </rPh>
    <phoneticPr fontId="12"/>
  </si>
  <si>
    <t>（注）この集計結果は、公表された経済センサス‐活動調査結果を基に、大垣市独自に集計したもの。</t>
    <rPh sb="1" eb="2">
      <t>チュウ</t>
    </rPh>
    <rPh sb="5" eb="7">
      <t>シュウケイ</t>
    </rPh>
    <rPh sb="7" eb="9">
      <t>ケッカ</t>
    </rPh>
    <rPh sb="11" eb="13">
      <t>コウヒョウ</t>
    </rPh>
    <rPh sb="16" eb="18">
      <t>ケイザイ</t>
    </rPh>
    <rPh sb="23" eb="25">
      <t>カツドウ</t>
    </rPh>
    <rPh sb="25" eb="27">
      <t>チョウサ</t>
    </rPh>
    <rPh sb="27" eb="29">
      <t>ケッカ</t>
    </rPh>
    <rPh sb="30" eb="31">
      <t>モト</t>
    </rPh>
    <rPh sb="33" eb="35">
      <t>オオガキ</t>
    </rPh>
    <rPh sb="35" eb="36">
      <t>シ</t>
    </rPh>
    <rPh sb="36" eb="38">
      <t>ドクジ</t>
    </rPh>
    <rPh sb="39" eb="41">
      <t>シュウケイ</t>
    </rPh>
    <phoneticPr fontId="12"/>
  </si>
  <si>
    <t>　　　</t>
    <phoneticPr fontId="4"/>
  </si>
  <si>
    <t>5-9　開設時期(12区分)別、産業(大分類)別、経営組織(4区分)別民営事業所数及び男女別従業者数</t>
    <rPh sb="23" eb="24">
      <t>ベツ</t>
    </rPh>
    <phoneticPr fontId="4"/>
  </si>
  <si>
    <t>令和3年6月1日現在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4"/>
  </si>
  <si>
    <t>開設時期</t>
  </si>
  <si>
    <t>総数(産業大分類)</t>
  </si>
  <si>
    <t>個人</t>
  </si>
  <si>
    <t>法人</t>
  </si>
  <si>
    <t>(法人)会社</t>
  </si>
  <si>
    <t>(法人)会社以外の法人</t>
  </si>
  <si>
    <t>法人でない団体</t>
  </si>
  <si>
    <t>総数(開設時期)</t>
  </si>
  <si>
    <t>　昭和59年以前</t>
  </si>
  <si>
    <t>　昭和60年～平成6年</t>
  </si>
  <si>
    <t>　平成7年～平成16年</t>
  </si>
  <si>
    <t>　平成17年～平成26年</t>
    <phoneticPr fontId="4"/>
  </si>
  <si>
    <t>　平成27年</t>
    <phoneticPr fontId="4"/>
  </si>
  <si>
    <t>　平成28年</t>
    <phoneticPr fontId="4"/>
  </si>
  <si>
    <t>　平成29年</t>
    <phoneticPr fontId="4"/>
  </si>
  <si>
    <t>　平成30年</t>
    <phoneticPr fontId="4"/>
  </si>
  <si>
    <t>　令和元年</t>
    <rPh sb="1" eb="3">
      <t>レイワ</t>
    </rPh>
    <rPh sb="3" eb="4">
      <t>ガン</t>
    </rPh>
    <phoneticPr fontId="4"/>
  </si>
  <si>
    <t>　令和2年</t>
    <rPh sb="1" eb="3">
      <t>レイワ</t>
    </rPh>
    <phoneticPr fontId="4"/>
  </si>
  <si>
    <t>　令和3年</t>
    <rPh sb="1" eb="3">
      <t>レイワ</t>
    </rPh>
    <phoneticPr fontId="4"/>
  </si>
  <si>
    <t>　不詳</t>
  </si>
  <si>
    <t>開設時期</t>
    <phoneticPr fontId="4"/>
  </si>
  <si>
    <t>A～B 農林漁業</t>
  </si>
  <si>
    <t>　平成17年～平成26年</t>
  </si>
  <si>
    <t>　平成27年</t>
  </si>
  <si>
    <t>　平成28年</t>
  </si>
  <si>
    <t>　平成29年</t>
  </si>
  <si>
    <t>　平成30年</t>
  </si>
  <si>
    <t>　令和元年</t>
  </si>
  <si>
    <t>　令和2年</t>
  </si>
  <si>
    <t>　令和3年</t>
  </si>
  <si>
    <t>C～R 非農林漁業(S公務を除く)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</si>
  <si>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</si>
  <si>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</si>
  <si>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</si>
  <si>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</si>
  <si>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</si>
  <si>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</si>
  <si>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</si>
  <si>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</si>
  <si>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</si>
  <si>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</si>
  <si>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</si>
  <si>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</si>
  <si>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</si>
  <si>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</si>
  <si>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Q 複合サービス事業</t>
  </si>
  <si>
    <t>R サービス業(他に分類されないもの)</t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</si>
  <si>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4"/>
  </si>
  <si>
    <t>平成24年2月1日現在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</si>
  <si>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平成26年7月1日現在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</si>
  <si>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平成28年6月1日現在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</si>
  <si>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事業所数</t>
    <rPh sb="0" eb="3">
      <t>ジギョウショ</t>
    </rPh>
    <rPh sb="3" eb="4">
      <t>スウ</t>
    </rPh>
    <phoneticPr fontId="12"/>
  </si>
  <si>
    <t>従　業　者　数</t>
    <phoneticPr fontId="4"/>
  </si>
  <si>
    <t>総数</t>
    <rPh sb="0" eb="2">
      <t>ソウスウ</t>
    </rPh>
    <phoneticPr fontId="4"/>
  </si>
  <si>
    <t>男</t>
    <rPh sb="0" eb="1">
      <t>オトコ</t>
    </rPh>
    <phoneticPr fontId="12"/>
  </si>
  <si>
    <t>女</t>
    <rPh sb="0" eb="1">
      <t>オンナ</t>
    </rPh>
    <phoneticPr fontId="12"/>
  </si>
  <si>
    <t>(注)</t>
    <rPh sb="1" eb="2">
      <t>チュウ</t>
    </rPh>
    <phoneticPr fontId="12"/>
  </si>
  <si>
    <t>A～R 全産業(S公務を除く)</t>
    <phoneticPr fontId="4"/>
  </si>
  <si>
    <t>　第１次産業</t>
    <rPh sb="1" eb="2">
      <t>ダイ</t>
    </rPh>
    <rPh sb="3" eb="4">
      <t>ジ</t>
    </rPh>
    <rPh sb="4" eb="6">
      <t>サンギョウ</t>
    </rPh>
    <phoneticPr fontId="4"/>
  </si>
  <si>
    <t>　　@ 農業，林業，漁業 間格付不能</t>
  </si>
  <si>
    <t>-</t>
    <phoneticPr fontId="4"/>
  </si>
  <si>
    <t>　第２次産業</t>
    <rPh sb="1" eb="2">
      <t>ダイ</t>
    </rPh>
    <rPh sb="3" eb="4">
      <t>ジ</t>
    </rPh>
    <rPh sb="4" eb="6">
      <t>サンギョウ</t>
    </rPh>
    <phoneticPr fontId="4"/>
  </si>
  <si>
    <t>　第３次産業(S公務を除く)</t>
    <rPh sb="1" eb="2">
      <t>ダイ</t>
    </rPh>
    <rPh sb="3" eb="4">
      <t>ジ</t>
    </rPh>
    <rPh sb="4" eb="6">
      <t>サンギョウ</t>
    </rPh>
    <phoneticPr fontId="4"/>
  </si>
  <si>
    <t>資料：H24経済センサス－活動調査</t>
    <rPh sb="0" eb="1">
      <t>シリョウ</t>
    </rPh>
    <rPh sb="6" eb="7">
      <t>キョウ</t>
    </rPh>
    <rPh sb="7" eb="8">
      <t>スミ</t>
    </rPh>
    <rPh sb="12" eb="14">
      <t>カツドウ</t>
    </rPh>
    <rPh sb="14" eb="16">
      <t>チョウサ</t>
    </rPh>
    <phoneticPr fontId="4"/>
  </si>
  <si>
    <t>資料：H26経済センサス－基礎調査</t>
    <rPh sb="0" eb="1">
      <t>シリョウ</t>
    </rPh>
    <rPh sb="6" eb="7">
      <t>キョウ</t>
    </rPh>
    <rPh sb="7" eb="8">
      <t>スミ</t>
    </rPh>
    <rPh sb="12" eb="14">
      <t>キソ</t>
    </rPh>
    <rPh sb="14" eb="16">
      <t>チョウサ</t>
    </rPh>
    <phoneticPr fontId="4"/>
  </si>
  <si>
    <t>資料：H28経済センサス－活動調査</t>
    <rPh sb="0" eb="1">
      <t>シリョウ</t>
    </rPh>
    <rPh sb="6" eb="7">
      <t>キョウ</t>
    </rPh>
    <rPh sb="7" eb="8">
      <t>スミ</t>
    </rPh>
    <rPh sb="12" eb="14">
      <t>カツドウ</t>
    </rPh>
    <rPh sb="14" eb="16">
      <t>チョウサ</t>
    </rPh>
    <phoneticPr fontId="4"/>
  </si>
  <si>
    <t>資料：R3経済センサス－活動調査</t>
    <rPh sb="0" eb="1">
      <t>シリョウ</t>
    </rPh>
    <rPh sb="5" eb="6">
      <t>キョウ</t>
    </rPh>
    <rPh sb="6" eb="7">
      <t>スミ</t>
    </rPh>
    <rPh sb="11" eb="13">
      <t>カツドウ</t>
    </rPh>
    <rPh sb="13" eb="15">
      <t>チョウサ</t>
    </rPh>
    <phoneticPr fontId="4"/>
  </si>
  <si>
    <t>地区名</t>
    <rPh sb="0" eb="3">
      <t>チクメイ</t>
    </rPh>
    <phoneticPr fontId="4"/>
  </si>
  <si>
    <t>従業者規模</t>
    <phoneticPr fontId="12"/>
  </si>
  <si>
    <t>派遣従業</t>
    <phoneticPr fontId="12"/>
  </si>
  <si>
    <t>事業</t>
    <rPh sb="0" eb="2">
      <t>ジギョウ</t>
    </rPh>
    <phoneticPr fontId="12"/>
  </si>
  <si>
    <t>従業</t>
    <rPh sb="0" eb="2">
      <t>ジュウギョウ</t>
    </rPh>
    <phoneticPr fontId="12"/>
  </si>
  <si>
    <t>１～4人</t>
    <rPh sb="3" eb="4">
      <t>ニン</t>
    </rPh>
    <phoneticPr fontId="4"/>
  </si>
  <si>
    <t>5～9人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</si>
  <si>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</si>
  <si>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</si>
  <si>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30人以上</t>
    <rPh sb="2" eb="3">
      <t>ニン</t>
    </rPh>
    <rPh sb="3" eb="5">
      <t>イジョウ</t>
    </rPh>
    <phoneticPr fontId="4"/>
  </si>
  <si>
    <t>者 の み</t>
    <phoneticPr fontId="12"/>
  </si>
  <si>
    <t>所数</t>
    <rPh sb="0" eb="1">
      <t>ショ</t>
    </rPh>
    <rPh sb="1" eb="2">
      <t>スウ</t>
    </rPh>
    <phoneticPr fontId="12"/>
  </si>
  <si>
    <t>者数</t>
    <rPh sb="0" eb="1">
      <t>シャ</t>
    </rPh>
    <rPh sb="1" eb="2">
      <t>スウ</t>
    </rPh>
    <phoneticPr fontId="12"/>
  </si>
  <si>
    <t>事業</t>
    <phoneticPr fontId="12"/>
  </si>
  <si>
    <t>（注）木戸町は西地区、南一色町は北地区、花園町3丁目、恵比寿町3丁目、羽衣町3丁目及び二葉町3丁目は、</t>
    <rPh sb="1" eb="2">
      <t>チュウ</t>
    </rPh>
    <rPh sb="3" eb="6">
      <t>キドチョウ</t>
    </rPh>
    <rPh sb="7" eb="8">
      <t>ニシ</t>
    </rPh>
    <rPh sb="8" eb="10">
      <t>チク</t>
    </rPh>
    <rPh sb="11" eb="15">
      <t>ミナミイッシキチョウ</t>
    </rPh>
    <rPh sb="16" eb="17">
      <t>キタ</t>
    </rPh>
    <rPh sb="17" eb="19">
      <t>チク</t>
    </rPh>
    <phoneticPr fontId="12"/>
  </si>
  <si>
    <t xml:space="preserve">     安井地区、旭町3丁目は東地区に含めている。</t>
    <phoneticPr fontId="4"/>
  </si>
  <si>
    <t>5-6  企業産業(大分類)別、単一・複数(2区分)別企業等数、民営事業所数及び従業者数</t>
    <rPh sb="14" eb="15">
      <t>ベツ</t>
    </rPh>
    <rPh sb="32" eb="34">
      <t>ミンエイ</t>
    </rPh>
    <rPh sb="38" eb="39">
      <t>オヨ</t>
    </rPh>
    <phoneticPr fontId="4"/>
  </si>
  <si>
    <t>5-7  地区別、経営組織(4区分)別民営事業所数及び従業者数</t>
    <rPh sb="19" eb="21">
      <t>ミンエイ</t>
    </rPh>
    <rPh sb="21" eb="24">
      <t>ジギョウショ</t>
    </rPh>
    <rPh sb="24" eb="25">
      <t>スウ</t>
    </rPh>
    <rPh sb="25" eb="26">
      <t>オヨ</t>
    </rPh>
    <phoneticPr fontId="12"/>
  </si>
  <si>
    <t>5-8　地区別、産業（大分類）別民営事業所数及び従業者数</t>
    <rPh sb="16" eb="18">
      <t>ミンエイ</t>
    </rPh>
    <phoneticPr fontId="12"/>
  </si>
  <si>
    <t>5-10　産業大分類別民営事業所数及び従業者数の推移（民営）</t>
    <rPh sb="11" eb="13">
      <t>ミンエイ</t>
    </rPh>
    <phoneticPr fontId="4"/>
  </si>
  <si>
    <t>5-11 地区別、従業者規模（6区分）別民営事業所数及び従業者数</t>
    <rPh sb="5" eb="7">
      <t>チク</t>
    </rPh>
    <rPh sb="7" eb="8">
      <t>ベツ</t>
    </rPh>
    <rPh sb="9" eb="12">
      <t>ジュウギョウシャ</t>
    </rPh>
    <rPh sb="12" eb="14">
      <t>キボ</t>
    </rPh>
    <rPh sb="16" eb="18">
      <t>クブン</t>
    </rPh>
    <rPh sb="19" eb="20">
      <t>ベツ</t>
    </rPh>
    <rPh sb="20" eb="22">
      <t>ミンエイ</t>
    </rPh>
    <rPh sb="22" eb="25">
      <t>ジギョウショ</t>
    </rPh>
    <rPh sb="24" eb="25">
      <t>ショ</t>
    </rPh>
    <rPh sb="25" eb="26">
      <t>スウ</t>
    </rPh>
    <rPh sb="26" eb="27">
      <t>オヨ</t>
    </rPh>
    <rPh sb="28" eb="29">
      <t>ジュウ</t>
    </rPh>
    <rPh sb="29" eb="32">
      <t>ギョウシャスウ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</si>
</sst>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,##0;&quot;-&quot;#,##0"/>
    <numFmt numFmtId="177" formatCode="#,###,###,##0;&quot; -&quot;###,###,##0"/>
    <numFmt numFmtId="178" formatCode="##,###,###,##0;&quot;-&quot;#,###,###,##0"/>
    <numFmt numFmtId="179" formatCode="###,###,##0;&quot;-&quot;##,###,##0"/>
    <numFmt numFmtId="180" formatCode="\ ###,###,##0;&quot;-&quot;###,###,##0"/>
    <numFmt numFmtId="181" formatCode="##,###,##0;&quot;-&quot;#,###,##0"/>
    <numFmt numFmtId="182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6" fillId="0" borderId="0" applyFill="0" applyBorder="0" applyAlignment="0">
      <alignment vertical="center"/>
    </xf>
  </cellStyleXfs>
  <cellXfs count="380">
    <xf numFmtId="0" fontId="0" fillId="0" borderId="0" xfId="0">
      <alignment vertical="center"/>
    </xf>
    <xf numFmtId="56" fontId="3" fillId="0" borderId="0" xfId="1" applyNumberFormat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top" wrapText="1"/>
    </xf>
    <xf numFmtId="0" fontId="7" fillId="0" borderId="0" xfId="1" applyFont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38" fontId="7" fillId="0" borderId="10" xfId="1" applyNumberFormat="1" applyFont="1" applyBorder="1" applyAlignment="1">
      <alignment horizontal="center" vertical="center"/>
    </xf>
    <xf numFmtId="0" fontId="6" fillId="0" borderId="5" xfId="1" applyFont="1" applyBorder="1">
      <alignment vertical="center"/>
    </xf>
    <xf numFmtId="37" fontId="6" fillId="0" borderId="13" xfId="2" applyNumberFormat="1" applyFont="1" applyFill="1" applyBorder="1">
      <alignment vertical="center"/>
    </xf>
    <xf numFmtId="37" fontId="6" fillId="0" borderId="0" xfId="2" applyNumberFormat="1" applyFont="1" applyFill="1" applyBorder="1">
      <alignment vertical="center"/>
    </xf>
    <xf numFmtId="37" fontId="6" fillId="0" borderId="13" xfId="2" applyNumberFormat="1" applyFont="1" applyBorder="1">
      <alignment vertical="center"/>
    </xf>
    <xf numFmtId="37" fontId="6" fillId="0" borderId="0" xfId="2" applyNumberFormat="1" applyFont="1">
      <alignment vertical="center"/>
    </xf>
    <xf numFmtId="0" fontId="6" fillId="0" borderId="11" xfId="1" applyFont="1" applyBorder="1">
      <alignment vertical="center"/>
    </xf>
    <xf numFmtId="38" fontId="6" fillId="0" borderId="9" xfId="2" applyFont="1" applyBorder="1">
      <alignment vertical="center"/>
    </xf>
    <xf numFmtId="38" fontId="6" fillId="0" borderId="14" xfId="2" applyFont="1" applyBorder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6" xfId="1" applyFont="1" applyBorder="1">
      <alignment vertical="center"/>
    </xf>
    <xf numFmtId="0" fontId="6" fillId="0" borderId="17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8" xfId="1" applyFont="1" applyBorder="1">
      <alignment vertical="center"/>
    </xf>
    <xf numFmtId="0" fontId="6" fillId="0" borderId="11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9" xfId="1" applyFont="1" applyBorder="1" applyAlignment="1">
      <alignment vertical="center" wrapText="1"/>
    </xf>
    <xf numFmtId="0" fontId="6" fillId="0" borderId="19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38" fontId="6" fillId="0" borderId="0" xfId="2" applyFont="1">
      <alignment vertical="center"/>
    </xf>
    <xf numFmtId="0" fontId="6" fillId="0" borderId="0" xfId="1" applyFont="1" applyAlignment="1">
      <alignment vertical="center" shrinkToFit="1"/>
    </xf>
    <xf numFmtId="37" fontId="6" fillId="0" borderId="0" xfId="2" applyNumberFormat="1" applyFont="1" applyAlignment="1">
      <alignment vertical="center"/>
    </xf>
    <xf numFmtId="0" fontId="6" fillId="0" borderId="14" xfId="1" applyFont="1" applyBorder="1" applyAlignment="1">
      <alignment vertical="center" shrinkToFit="1"/>
    </xf>
    <xf numFmtId="37" fontId="6" fillId="0" borderId="14" xfId="2" applyNumberFormat="1" applyFont="1" applyBorder="1">
      <alignment vertical="center"/>
    </xf>
    <xf numFmtId="58" fontId="6" fillId="0" borderId="0" xfId="1" applyNumberFormat="1" applyFont="1">
      <alignment vertical="center"/>
    </xf>
    <xf numFmtId="37" fontId="6" fillId="0" borderId="0" xfId="2" applyNumberFormat="1" applyFont="1" applyAlignment="1">
      <alignment horizontal="right" vertical="center"/>
    </xf>
    <xf numFmtId="0" fontId="3" fillId="0" borderId="0" xfId="1" applyFont="1">
      <alignment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6" fillId="0" borderId="12" xfId="1" applyFont="1" applyBorder="1">
      <alignment vertical="center"/>
    </xf>
    <xf numFmtId="37" fontId="6" fillId="0" borderId="17" xfId="2" applyNumberFormat="1" applyFont="1" applyFill="1" applyBorder="1" applyAlignment="1">
      <alignment horizontal="right" vertical="center"/>
    </xf>
    <xf numFmtId="37" fontId="6" fillId="0" borderId="0" xfId="2" applyNumberFormat="1" applyFont="1" applyFill="1" applyAlignment="1">
      <alignment horizontal="right" vertical="center"/>
    </xf>
    <xf numFmtId="37" fontId="6" fillId="0" borderId="12" xfId="2" applyNumberFormat="1" applyFont="1" applyFill="1" applyBorder="1" applyAlignment="1">
      <alignment horizontal="right" vertical="center"/>
    </xf>
    <xf numFmtId="37" fontId="6" fillId="0" borderId="13" xfId="2" applyNumberFormat="1" applyFont="1" applyFill="1" applyBorder="1" applyAlignment="1">
      <alignment horizontal="right" vertical="center"/>
    </xf>
    <xf numFmtId="37" fontId="6" fillId="0" borderId="5" xfId="2" applyNumberFormat="1" applyFont="1" applyFill="1" applyBorder="1" applyAlignment="1">
      <alignment horizontal="right" vertical="center"/>
    </xf>
    <xf numFmtId="0" fontId="6" fillId="0" borderId="13" xfId="2" applyNumberFormat="1" applyFont="1" applyFill="1" applyBorder="1" applyAlignment="1">
      <alignment horizontal="right" vertical="center"/>
    </xf>
    <xf numFmtId="0" fontId="6" fillId="0" borderId="0" xfId="2" applyNumberFormat="1" applyFont="1" applyFill="1" applyAlignment="1">
      <alignment horizontal="right" vertical="center"/>
    </xf>
    <xf numFmtId="0" fontId="6" fillId="0" borderId="5" xfId="2" applyNumberFormat="1" applyFont="1" applyFill="1" applyBorder="1" applyAlignment="1">
      <alignment horizontal="right" vertical="center"/>
    </xf>
    <xf numFmtId="37" fontId="6" fillId="0" borderId="9" xfId="2" applyNumberFormat="1" applyFont="1" applyFill="1" applyBorder="1" applyAlignment="1">
      <alignment horizontal="right" vertical="center"/>
    </xf>
    <xf numFmtId="37" fontId="6" fillId="0" borderId="14" xfId="2" applyNumberFormat="1" applyFont="1" applyFill="1" applyBorder="1" applyAlignment="1">
      <alignment horizontal="right" vertical="center"/>
    </xf>
    <xf numFmtId="37" fontId="6" fillId="0" borderId="11" xfId="2" applyNumberFormat="1" applyFont="1" applyFill="1" applyBorder="1" applyAlignment="1">
      <alignment horizontal="right" vertical="center"/>
    </xf>
    <xf numFmtId="37" fontId="6" fillId="0" borderId="0" xfId="1" applyNumberFormat="1" applyFont="1">
      <alignment vertical="center"/>
    </xf>
    <xf numFmtId="0" fontId="6" fillId="0" borderId="5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3" fontId="6" fillId="0" borderId="18" xfId="2" applyNumberFormat="1" applyFont="1" applyBorder="1" applyAlignment="1">
      <alignment horizontal="right" vertical="center"/>
    </xf>
    <xf numFmtId="3" fontId="6" fillId="0" borderId="24" xfId="2" applyNumberFormat="1" applyFont="1" applyBorder="1" applyAlignment="1">
      <alignment horizontal="right" vertical="center"/>
    </xf>
    <xf numFmtId="3" fontId="6" fillId="0" borderId="25" xfId="2" applyNumberFormat="1" applyFont="1" applyBorder="1" applyAlignment="1">
      <alignment horizontal="right" vertical="center"/>
    </xf>
    <xf numFmtId="3" fontId="6" fillId="0" borderId="26" xfId="2" applyNumberFormat="1" applyFont="1" applyBorder="1" applyAlignment="1">
      <alignment horizontal="right" vertical="center"/>
    </xf>
    <xf numFmtId="0" fontId="6" fillId="0" borderId="18" xfId="2" applyNumberFormat="1" applyFont="1" applyBorder="1" applyAlignment="1">
      <alignment horizontal="right" vertical="center"/>
    </xf>
    <xf numFmtId="0" fontId="6" fillId="0" borderId="27" xfId="2" applyNumberFormat="1" applyFont="1" applyBorder="1" applyAlignment="1">
      <alignment horizontal="right" vertical="center"/>
    </xf>
    <xf numFmtId="0" fontId="6" fillId="0" borderId="28" xfId="2" applyNumberFormat="1" applyFont="1" applyBorder="1" applyAlignment="1">
      <alignment horizontal="right" vertical="center"/>
    </xf>
    <xf numFmtId="0" fontId="6" fillId="0" borderId="29" xfId="2" applyNumberFormat="1" applyFont="1" applyBorder="1" applyAlignment="1">
      <alignment horizontal="right" vertical="center"/>
    </xf>
    <xf numFmtId="3" fontId="6" fillId="0" borderId="27" xfId="2" applyNumberFormat="1" applyFont="1" applyBorder="1" applyAlignment="1">
      <alignment horizontal="right" vertical="center"/>
    </xf>
    <xf numFmtId="3" fontId="6" fillId="0" borderId="28" xfId="2" applyNumberFormat="1" applyFont="1" applyBorder="1" applyAlignment="1">
      <alignment horizontal="right" vertical="center"/>
    </xf>
    <xf numFmtId="3" fontId="6" fillId="0" borderId="29" xfId="2" applyNumberFormat="1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6" fillId="0" borderId="9" xfId="1" applyFont="1" applyBorder="1">
      <alignment vertical="center"/>
    </xf>
    <xf numFmtId="0" fontId="6" fillId="0" borderId="19" xfId="2" applyNumberFormat="1" applyFont="1" applyBorder="1" applyAlignment="1">
      <alignment horizontal="right" vertical="center"/>
    </xf>
    <xf numFmtId="0" fontId="6" fillId="0" borderId="30" xfId="2" applyNumberFormat="1" applyFont="1" applyBorder="1" applyAlignment="1">
      <alignment horizontal="right" vertical="center"/>
    </xf>
    <xf numFmtId="0" fontId="6" fillId="0" borderId="31" xfId="2" applyNumberFormat="1" applyFont="1" applyBorder="1" applyAlignment="1">
      <alignment horizontal="right" vertical="center"/>
    </xf>
    <xf numFmtId="0" fontId="6" fillId="0" borderId="32" xfId="2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>
      <alignment vertical="center"/>
    </xf>
    <xf numFmtId="0" fontId="6" fillId="0" borderId="11" xfId="1" applyFont="1" applyBorder="1">
      <alignment vertical="center"/>
    </xf>
    <xf numFmtId="58" fontId="6" fillId="0" borderId="0" xfId="1" quotePrefix="1" applyNumberFormat="1" applyFont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3" fontId="6" fillId="0" borderId="17" xfId="2" applyNumberFormat="1" applyFont="1" applyFill="1" applyBorder="1" applyAlignment="1">
      <alignment horizontal="right" vertical="center"/>
    </xf>
    <xf numFmtId="3" fontId="6" fillId="0" borderId="10" xfId="2" applyNumberFormat="1" applyFont="1" applyFill="1" applyBorder="1" applyAlignment="1">
      <alignment horizontal="right" vertical="center"/>
    </xf>
    <xf numFmtId="0" fontId="6" fillId="0" borderId="10" xfId="2" applyNumberFormat="1" applyFont="1" applyFill="1" applyBorder="1" applyAlignment="1">
      <alignment horizontal="right" vertical="center"/>
    </xf>
    <xf numFmtId="0" fontId="6" fillId="0" borderId="13" xfId="2" applyNumberFormat="1" applyFont="1" applyBorder="1" applyAlignment="1">
      <alignment horizontal="right" vertical="center"/>
    </xf>
    <xf numFmtId="0" fontId="6" fillId="0" borderId="0" xfId="2" applyNumberFormat="1" applyFont="1" applyBorder="1" applyAlignment="1">
      <alignment horizontal="right" vertical="center"/>
    </xf>
    <xf numFmtId="3" fontId="6" fillId="0" borderId="0" xfId="2" applyNumberFormat="1" applyFont="1" applyBorder="1" applyAlignment="1">
      <alignment horizontal="right" vertical="center"/>
    </xf>
    <xf numFmtId="3" fontId="6" fillId="0" borderId="13" xfId="2" applyNumberFormat="1" applyFont="1" applyBorder="1" applyAlignment="1">
      <alignment horizontal="right" vertical="center"/>
    </xf>
    <xf numFmtId="0" fontId="6" fillId="0" borderId="9" xfId="2" applyNumberFormat="1" applyFont="1" applyBorder="1" applyAlignment="1">
      <alignment horizontal="right" vertical="center"/>
    </xf>
    <xf numFmtId="3" fontId="6" fillId="0" borderId="14" xfId="2" applyNumberFormat="1" applyFont="1" applyBorder="1" applyAlignment="1">
      <alignment horizontal="right" vertical="center"/>
    </xf>
    <xf numFmtId="0" fontId="6" fillId="0" borderId="14" xfId="2" applyNumberFormat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5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0" xfId="1" applyFont="1" applyAlignment="1">
      <alignment horizontal="center" vertical="center"/>
    </xf>
    <xf numFmtId="38" fontId="6" fillId="0" borderId="17" xfId="2" applyFont="1" applyBorder="1">
      <alignment vertical="center"/>
    </xf>
    <xf numFmtId="38" fontId="6" fillId="0" borderId="10" xfId="2" applyFont="1" applyBorder="1">
      <alignment vertical="center"/>
    </xf>
    <xf numFmtId="0" fontId="6" fillId="0" borderId="13" xfId="2" applyNumberFormat="1" applyFont="1" applyBorder="1">
      <alignment vertical="center"/>
    </xf>
    <xf numFmtId="0" fontId="6" fillId="0" borderId="0" xfId="2" applyNumberFormat="1" applyFont="1" applyBorder="1">
      <alignment vertical="center"/>
    </xf>
    <xf numFmtId="3" fontId="6" fillId="0" borderId="0" xfId="2" applyNumberFormat="1" applyFont="1" applyBorder="1">
      <alignment vertical="center"/>
    </xf>
    <xf numFmtId="3" fontId="6" fillId="0" borderId="13" xfId="2" applyNumberFormat="1" applyFont="1" applyBorder="1">
      <alignment vertical="center"/>
    </xf>
    <xf numFmtId="0" fontId="6" fillId="0" borderId="9" xfId="2" applyNumberFormat="1" applyFont="1" applyBorder="1">
      <alignment vertical="center"/>
    </xf>
    <xf numFmtId="0" fontId="6" fillId="0" borderId="14" xfId="2" applyNumberFormat="1" applyFont="1" applyBorder="1">
      <alignment vertical="center"/>
    </xf>
    <xf numFmtId="3" fontId="6" fillId="0" borderId="14" xfId="2" applyNumberFormat="1" applyFont="1" applyBorder="1">
      <alignment vertical="center"/>
    </xf>
    <xf numFmtId="0" fontId="6" fillId="0" borderId="10" xfId="1" applyFont="1" applyBorder="1" applyAlignment="1">
      <alignment horizontal="left" vertical="center" wrapText="1"/>
    </xf>
    <xf numFmtId="0" fontId="6" fillId="0" borderId="10" xfId="1" applyFont="1" applyBorder="1" applyAlignment="1">
      <alignment vertical="top" wrapText="1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horizontal="left" vertical="center"/>
    </xf>
    <xf numFmtId="0" fontId="11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177" fontId="7" fillId="0" borderId="12" xfId="3" applyNumberFormat="1" applyFont="1" applyBorder="1">
      <alignment vertical="center"/>
    </xf>
    <xf numFmtId="178" fontId="7" fillId="0" borderId="16" xfId="3" applyNumberFormat="1" applyFont="1" applyBorder="1">
      <alignment vertical="center"/>
    </xf>
    <xf numFmtId="179" fontId="7" fillId="0" borderId="16" xfId="3" applyNumberFormat="1" applyFont="1" applyBorder="1">
      <alignment vertical="center"/>
    </xf>
    <xf numFmtId="179" fontId="7" fillId="0" borderId="16" xfId="3" applyNumberFormat="1" applyFont="1" applyBorder="1" applyAlignment="1">
      <alignment horizontal="center" vertical="center"/>
    </xf>
    <xf numFmtId="180" fontId="7" fillId="0" borderId="16" xfId="3" applyNumberFormat="1" applyFont="1" applyBorder="1" applyAlignment="1">
      <alignment horizontal="left" vertical="center"/>
    </xf>
    <xf numFmtId="180" fontId="7" fillId="0" borderId="16" xfId="3" applyNumberFormat="1" applyFont="1" applyBorder="1" applyAlignment="1">
      <alignment horizontal="center" vertical="center"/>
    </xf>
    <xf numFmtId="180" fontId="7" fillId="0" borderId="17" xfId="3" applyNumberFormat="1" applyFont="1" applyBorder="1" applyAlignment="1">
      <alignment horizontal="center" vertical="center"/>
    </xf>
    <xf numFmtId="177" fontId="7" fillId="0" borderId="5" xfId="3" applyNumberFormat="1" applyFont="1" applyBorder="1" applyAlignment="1">
      <alignment horizontal="center" vertical="center"/>
    </xf>
    <xf numFmtId="178" fontId="7" fillId="0" borderId="18" xfId="3" applyNumberFormat="1" applyFont="1" applyBorder="1" applyAlignment="1">
      <alignment horizontal="center" vertical="center"/>
    </xf>
    <xf numFmtId="177" fontId="7" fillId="0" borderId="18" xfId="3" applyNumberFormat="1" applyFont="1" applyBorder="1" applyAlignment="1">
      <alignment horizontal="center" vertical="center"/>
    </xf>
    <xf numFmtId="178" fontId="7" fillId="0" borderId="13" xfId="3" applyNumberFormat="1" applyFont="1" applyBorder="1" applyAlignment="1">
      <alignment horizontal="center" vertical="center"/>
    </xf>
    <xf numFmtId="177" fontId="7" fillId="0" borderId="11" xfId="3" applyNumberFormat="1" applyFont="1" applyBorder="1" applyAlignment="1">
      <alignment horizontal="right" vertical="center"/>
    </xf>
    <xf numFmtId="178" fontId="7" fillId="0" borderId="9" xfId="3" applyNumberFormat="1" applyFont="1" applyBorder="1" applyAlignment="1">
      <alignment horizontal="center" vertical="center"/>
    </xf>
    <xf numFmtId="177" fontId="7" fillId="0" borderId="19" xfId="3" applyNumberFormat="1" applyFont="1" applyBorder="1" applyAlignment="1">
      <alignment horizontal="right" vertical="center"/>
    </xf>
    <xf numFmtId="178" fontId="7" fillId="0" borderId="19" xfId="3" applyNumberFormat="1" applyFont="1" applyBorder="1" applyAlignment="1">
      <alignment horizontal="right" vertical="center"/>
    </xf>
    <xf numFmtId="179" fontId="7" fillId="0" borderId="19" xfId="3" applyNumberFormat="1" applyFont="1" applyBorder="1" applyAlignment="1">
      <alignment horizontal="right" vertical="center"/>
    </xf>
    <xf numFmtId="180" fontId="7" fillId="0" borderId="19" xfId="3" applyNumberFormat="1" applyFont="1" applyBorder="1" applyAlignment="1">
      <alignment horizontal="right" vertical="center"/>
    </xf>
    <xf numFmtId="177" fontId="7" fillId="0" borderId="9" xfId="3" applyNumberFormat="1" applyFont="1" applyBorder="1" applyAlignment="1">
      <alignment horizontal="right" vertical="center"/>
    </xf>
    <xf numFmtId="0" fontId="6" fillId="0" borderId="10" xfId="3" applyFont="1" applyBorder="1">
      <alignment vertical="center"/>
    </xf>
    <xf numFmtId="0" fontId="6" fillId="0" borderId="12" xfId="3" applyFont="1" applyBorder="1">
      <alignment vertical="center"/>
    </xf>
    <xf numFmtId="177" fontId="6" fillId="0" borderId="0" xfId="3" applyNumberFormat="1" applyFont="1" applyAlignment="1">
      <alignment horizontal="right" vertical="center"/>
    </xf>
    <xf numFmtId="49" fontId="7" fillId="0" borderId="0" xfId="3" applyNumberFormat="1" applyFont="1">
      <alignment vertical="center"/>
    </xf>
    <xf numFmtId="49" fontId="7" fillId="0" borderId="5" xfId="3" applyNumberFormat="1" applyFont="1" applyBorder="1">
      <alignment vertical="center"/>
    </xf>
    <xf numFmtId="37" fontId="6" fillId="0" borderId="0" xfId="3" applyNumberFormat="1" applyFont="1" applyAlignment="1">
      <alignment horizontal="right" vertical="center"/>
    </xf>
    <xf numFmtId="0" fontId="6" fillId="0" borderId="5" xfId="3" applyFont="1" applyBorder="1">
      <alignment vertical="center"/>
    </xf>
    <xf numFmtId="177" fontId="6" fillId="0" borderId="0" xfId="3" applyNumberFormat="1" applyFont="1">
      <alignment vertical="center"/>
    </xf>
    <xf numFmtId="0" fontId="6" fillId="0" borderId="14" xfId="3" applyFont="1" applyBorder="1">
      <alignment vertical="center"/>
    </xf>
    <xf numFmtId="49" fontId="7" fillId="0" borderId="11" xfId="3" applyNumberFormat="1" applyFont="1" applyBorder="1">
      <alignment vertical="center"/>
    </xf>
    <xf numFmtId="177" fontId="6" fillId="0" borderId="14" xfId="3" applyNumberFormat="1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4" xfId="2" applyFont="1" applyFill="1" applyBorder="1" applyAlignment="1">
      <alignment horizontal="right" vertical="center"/>
    </xf>
    <xf numFmtId="180" fontId="6" fillId="0" borderId="14" xfId="3" applyNumberFormat="1" applyFont="1" applyBorder="1" applyAlignment="1">
      <alignment horizontal="right" vertical="center"/>
    </xf>
    <xf numFmtId="180" fontId="6" fillId="0" borderId="0" xfId="3" applyNumberFormat="1" applyFont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0" fontId="6" fillId="0" borderId="5" xfId="3" applyFont="1" applyBorder="1" applyAlignment="1">
      <alignment horizontal="left" vertical="center"/>
    </xf>
    <xf numFmtId="0" fontId="3" fillId="0" borderId="0" xfId="3" applyFont="1">
      <alignment vertical="center"/>
    </xf>
    <xf numFmtId="0" fontId="13" fillId="0" borderId="0" xfId="3" applyFont="1">
      <alignment vertical="center"/>
    </xf>
    <xf numFmtId="179" fontId="15" fillId="0" borderId="16" xfId="3" applyNumberFormat="1" applyFont="1" applyBorder="1" applyAlignment="1">
      <alignment horizontal="center" vertical="center"/>
    </xf>
    <xf numFmtId="178" fontId="15" fillId="0" borderId="16" xfId="3" applyNumberFormat="1" applyFont="1" applyBorder="1">
      <alignment vertical="center"/>
    </xf>
    <xf numFmtId="179" fontId="15" fillId="0" borderId="16" xfId="3" applyNumberFormat="1" applyFont="1" applyBorder="1">
      <alignment vertical="center"/>
    </xf>
    <xf numFmtId="180" fontId="15" fillId="0" borderId="16" xfId="3" applyNumberFormat="1" applyFont="1" applyBorder="1" applyAlignment="1">
      <alignment horizontal="center" vertical="center"/>
    </xf>
    <xf numFmtId="180" fontId="15" fillId="0" borderId="16" xfId="3" applyNumberFormat="1" applyFont="1" applyBorder="1" applyAlignment="1">
      <alignment horizontal="left" vertical="center"/>
    </xf>
    <xf numFmtId="180" fontId="15" fillId="0" borderId="16" xfId="3" applyNumberFormat="1" applyFont="1" applyBorder="1" applyAlignment="1">
      <alignment horizontal="center" vertical="center" wrapText="1"/>
    </xf>
    <xf numFmtId="177" fontId="15" fillId="0" borderId="16" xfId="3" applyNumberFormat="1" applyFont="1" applyBorder="1" applyAlignment="1">
      <alignment horizontal="center" vertical="center"/>
    </xf>
    <xf numFmtId="177" fontId="14" fillId="0" borderId="18" xfId="3" applyNumberFormat="1" applyFont="1" applyBorder="1" applyAlignment="1">
      <alignment horizontal="center" vertical="center"/>
    </xf>
    <xf numFmtId="178" fontId="14" fillId="0" borderId="18" xfId="3" applyNumberFormat="1" applyFont="1" applyBorder="1" applyAlignment="1">
      <alignment horizontal="center" vertical="center"/>
    </xf>
    <xf numFmtId="179" fontId="14" fillId="0" borderId="19" xfId="3" applyNumberFormat="1" applyFont="1" applyBorder="1" applyAlignment="1">
      <alignment horizontal="right" vertical="center"/>
    </xf>
    <xf numFmtId="178" fontId="14" fillId="0" borderId="9" xfId="3" applyNumberFormat="1" applyFont="1" applyBorder="1" applyAlignment="1">
      <alignment horizontal="center" vertical="center"/>
    </xf>
    <xf numFmtId="178" fontId="14" fillId="0" borderId="19" xfId="3" applyNumberFormat="1" applyFont="1" applyBorder="1" applyAlignment="1">
      <alignment horizontal="right" vertical="center"/>
    </xf>
    <xf numFmtId="180" fontId="14" fillId="0" borderId="19" xfId="3" applyNumberFormat="1" applyFont="1" applyBorder="1" applyAlignment="1">
      <alignment horizontal="right" vertical="center"/>
    </xf>
    <xf numFmtId="177" fontId="14" fillId="0" borderId="19" xfId="3" applyNumberFormat="1" applyFont="1" applyBorder="1" applyAlignment="1">
      <alignment horizontal="right" vertical="center"/>
    </xf>
    <xf numFmtId="180" fontId="14" fillId="0" borderId="11" xfId="3" applyNumberFormat="1" applyFont="1" applyBorder="1" applyAlignment="1">
      <alignment horizontal="right" vertical="center"/>
    </xf>
    <xf numFmtId="0" fontId="13" fillId="0" borderId="5" xfId="3" applyFont="1" applyBorder="1">
      <alignment vertical="center"/>
    </xf>
    <xf numFmtId="38" fontId="13" fillId="0" borderId="0" xfId="2" applyFont="1" applyBorder="1" applyAlignment="1">
      <alignment horizontal="right" vertical="center"/>
    </xf>
    <xf numFmtId="49" fontId="14" fillId="0" borderId="0" xfId="3" applyNumberFormat="1" applyFont="1">
      <alignment vertical="center"/>
    </xf>
    <xf numFmtId="49" fontId="14" fillId="0" borderId="5" xfId="3" applyNumberFormat="1" applyFont="1" applyBorder="1">
      <alignment vertical="center"/>
    </xf>
    <xf numFmtId="38" fontId="14" fillId="0" borderId="0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14" fillId="0" borderId="0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13" fillId="0" borderId="14" xfId="3" applyFont="1" applyBorder="1">
      <alignment vertical="center"/>
    </xf>
    <xf numFmtId="49" fontId="14" fillId="0" borderId="14" xfId="3" applyNumberFormat="1" applyFont="1" applyBorder="1">
      <alignment vertical="center"/>
    </xf>
    <xf numFmtId="177" fontId="13" fillId="0" borderId="14" xfId="3" applyNumberFormat="1" applyFont="1" applyBorder="1" applyAlignment="1">
      <alignment horizontal="right" vertical="center"/>
    </xf>
    <xf numFmtId="38" fontId="13" fillId="0" borderId="14" xfId="2" applyFont="1" applyBorder="1" applyAlignment="1">
      <alignment horizontal="right" vertical="center"/>
    </xf>
    <xf numFmtId="38" fontId="13" fillId="0" borderId="14" xfId="2" applyFont="1" applyFill="1" applyBorder="1" applyAlignment="1">
      <alignment horizontal="right" vertical="center"/>
    </xf>
    <xf numFmtId="180" fontId="13" fillId="0" borderId="14" xfId="3" applyNumberFormat="1" applyFont="1" applyBorder="1" applyAlignment="1">
      <alignment horizontal="right" vertical="center"/>
    </xf>
    <xf numFmtId="0" fontId="13" fillId="0" borderId="5" xfId="1" applyFont="1" applyBorder="1" applyAlignment="1">
      <alignment horizontal="left" vertical="center"/>
    </xf>
    <xf numFmtId="0" fontId="13" fillId="0" borderId="0" xfId="1" applyFont="1">
      <alignment vertical="center"/>
    </xf>
    <xf numFmtId="49" fontId="14" fillId="0" borderId="0" xfId="1" applyNumberFormat="1" applyFont="1">
      <alignment vertical="center"/>
    </xf>
    <xf numFmtId="38" fontId="7" fillId="0" borderId="0" xfId="2" applyFont="1" applyFill="1" applyBorder="1" applyAlignment="1">
      <alignment vertical="center"/>
    </xf>
    <xf numFmtId="38" fontId="6" fillId="0" borderId="0" xfId="2" applyFont="1" applyBorder="1">
      <alignment vertical="center"/>
    </xf>
    <xf numFmtId="0" fontId="8" fillId="0" borderId="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3" fontId="6" fillId="0" borderId="10" xfId="2" applyNumberFormat="1" applyFont="1" applyBorder="1" applyAlignment="1">
      <alignment horizontal="right" vertical="center"/>
    </xf>
    <xf numFmtId="0" fontId="6" fillId="0" borderId="10" xfId="2" applyNumberFormat="1" applyFont="1" applyBorder="1" applyAlignment="1">
      <alignment horizontal="right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left" vertical="center"/>
    </xf>
    <xf numFmtId="0" fontId="6" fillId="0" borderId="19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/>
    </xf>
    <xf numFmtId="177" fontId="6" fillId="0" borderId="17" xfId="1" quotePrefix="1" applyNumberFormat="1" applyFont="1" applyBorder="1" applyAlignment="1">
      <alignment horizontal="right" vertical="center"/>
    </xf>
    <xf numFmtId="178" fontId="6" fillId="0" borderId="10" xfId="1" quotePrefix="1" applyNumberFormat="1" applyFont="1" applyBorder="1" applyAlignment="1">
      <alignment horizontal="right" vertical="center"/>
    </xf>
    <xf numFmtId="178" fontId="6" fillId="0" borderId="12" xfId="1" quotePrefix="1" applyNumberFormat="1" applyFont="1" applyBorder="1" applyAlignment="1">
      <alignment horizontal="right" vertical="center"/>
    </xf>
    <xf numFmtId="177" fontId="6" fillId="0" borderId="10" xfId="1" quotePrefix="1" applyNumberFormat="1" applyFont="1" applyBorder="1" applyAlignment="1">
      <alignment horizontal="right" vertical="center"/>
    </xf>
    <xf numFmtId="38" fontId="6" fillId="0" borderId="13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0" xfId="2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177" fontId="6" fillId="0" borderId="13" xfId="1" quotePrefix="1" applyNumberFormat="1" applyFont="1" applyBorder="1" applyAlignment="1">
      <alignment horizontal="right" vertical="center"/>
    </xf>
    <xf numFmtId="177" fontId="6" fillId="0" borderId="0" xfId="1" quotePrefix="1" applyNumberFormat="1" applyFont="1" applyAlignment="1">
      <alignment horizontal="right" vertical="center"/>
    </xf>
    <xf numFmtId="177" fontId="6" fillId="0" borderId="5" xfId="1" quotePrefix="1" applyNumberFormat="1" applyFont="1" applyBorder="1" applyAlignment="1">
      <alignment horizontal="right" vertical="center"/>
    </xf>
    <xf numFmtId="0" fontId="6" fillId="0" borderId="13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6" fillId="0" borderId="5" xfId="2" applyNumberFormat="1" applyFont="1" applyBorder="1" applyAlignment="1">
      <alignment vertical="center"/>
    </xf>
    <xf numFmtId="178" fontId="6" fillId="0" borderId="0" xfId="1" quotePrefix="1" applyNumberFormat="1" applyFont="1" applyAlignment="1">
      <alignment horizontal="right" vertical="center"/>
    </xf>
    <xf numFmtId="178" fontId="6" fillId="0" borderId="5" xfId="1" quotePrefix="1" applyNumberFormat="1" applyFont="1" applyBorder="1" applyAlignment="1">
      <alignment horizontal="right" vertical="center"/>
    </xf>
    <xf numFmtId="38" fontId="6" fillId="0" borderId="13" xfId="2" quotePrefix="1" applyFont="1" applyFill="1" applyBorder="1" applyAlignment="1">
      <alignment horizontal="right" vertical="center"/>
    </xf>
    <xf numFmtId="38" fontId="6" fillId="0" borderId="0" xfId="2" quotePrefix="1" applyFont="1" applyFill="1" applyBorder="1" applyAlignment="1">
      <alignment horizontal="right" vertical="center"/>
    </xf>
    <xf numFmtId="38" fontId="6" fillId="0" borderId="5" xfId="2" quotePrefix="1" applyFont="1" applyFill="1" applyBorder="1" applyAlignment="1">
      <alignment horizontal="right" vertical="center"/>
    </xf>
    <xf numFmtId="38" fontId="6" fillId="0" borderId="5" xfId="2" applyFont="1" applyBorder="1" applyAlignment="1">
      <alignment vertical="center"/>
    </xf>
    <xf numFmtId="3" fontId="6" fillId="0" borderId="0" xfId="2" applyNumberFormat="1" applyFont="1" applyBorder="1" applyAlignment="1">
      <alignment vertical="center"/>
    </xf>
    <xf numFmtId="3" fontId="6" fillId="0" borderId="5" xfId="2" applyNumberFormat="1" applyFont="1" applyBorder="1" applyAlignment="1">
      <alignment vertical="center"/>
    </xf>
    <xf numFmtId="3" fontId="6" fillId="0" borderId="13" xfId="2" applyNumberFormat="1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177" fontId="6" fillId="0" borderId="9" xfId="1" quotePrefix="1" applyNumberFormat="1" applyFont="1" applyBorder="1" applyAlignment="1">
      <alignment horizontal="right" vertical="center"/>
    </xf>
    <xf numFmtId="178" fontId="6" fillId="0" borderId="14" xfId="1" quotePrefix="1" applyNumberFormat="1" applyFont="1" applyBorder="1" applyAlignment="1">
      <alignment horizontal="right" vertical="center"/>
    </xf>
    <xf numFmtId="178" fontId="6" fillId="0" borderId="11" xfId="1" quotePrefix="1" applyNumberFormat="1" applyFont="1" applyBorder="1" applyAlignment="1">
      <alignment horizontal="right" vertical="center"/>
    </xf>
    <xf numFmtId="38" fontId="6" fillId="0" borderId="9" xfId="2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0" fontId="6" fillId="0" borderId="9" xfId="2" applyNumberFormat="1" applyFont="1" applyBorder="1" applyAlignment="1">
      <alignment vertical="center"/>
    </xf>
    <xf numFmtId="3" fontId="6" fillId="0" borderId="14" xfId="2" applyNumberFormat="1" applyFont="1" applyBorder="1" applyAlignment="1">
      <alignment vertical="center"/>
    </xf>
    <xf numFmtId="3" fontId="6" fillId="0" borderId="11" xfId="2" applyNumberFormat="1" applyFont="1" applyBorder="1" applyAlignment="1">
      <alignment vertical="center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176" fontId="14" fillId="0" borderId="21" xfId="1" applyNumberFormat="1" applyFont="1" applyBorder="1" applyAlignment="1">
      <alignment horizontal="center" vertical="center" wrapText="1"/>
    </xf>
    <xf numFmtId="180" fontId="14" fillId="0" borderId="21" xfId="1" applyNumberFormat="1" applyFont="1" applyBorder="1" applyAlignment="1">
      <alignment horizontal="center" vertical="center"/>
    </xf>
    <xf numFmtId="177" fontId="14" fillId="0" borderId="15" xfId="1" applyNumberFormat="1" applyFont="1" applyBorder="1" applyAlignment="1">
      <alignment horizontal="center" vertical="center" wrapText="1"/>
    </xf>
    <xf numFmtId="176" fontId="14" fillId="0" borderId="18" xfId="1" applyNumberFormat="1" applyFont="1" applyBorder="1" applyAlignment="1">
      <alignment horizontal="center" vertical="center"/>
    </xf>
    <xf numFmtId="177" fontId="14" fillId="0" borderId="14" xfId="1" applyNumberFormat="1" applyFont="1" applyBorder="1" applyAlignment="1">
      <alignment horizontal="center" vertical="center" wrapText="1"/>
    </xf>
    <xf numFmtId="177" fontId="14" fillId="0" borderId="5" xfId="1" applyNumberFormat="1" applyFont="1" applyBorder="1" applyAlignment="1">
      <alignment horizontal="center" vertical="center"/>
    </xf>
    <xf numFmtId="178" fontId="14" fillId="0" borderId="18" xfId="1" applyNumberFormat="1" applyFont="1" applyBorder="1" applyAlignment="1">
      <alignment horizontal="center" vertical="center"/>
    </xf>
    <xf numFmtId="177" fontId="14" fillId="0" borderId="18" xfId="1" applyNumberFormat="1" applyFont="1" applyBorder="1" applyAlignment="1">
      <alignment horizontal="center" vertical="center"/>
    </xf>
    <xf numFmtId="181" fontId="14" fillId="0" borderId="13" xfId="1" applyNumberFormat="1" applyFont="1" applyBorder="1" applyAlignment="1">
      <alignment horizontal="center" vertical="center"/>
    </xf>
    <xf numFmtId="176" fontId="14" fillId="0" borderId="19" xfId="1" applyNumberFormat="1" applyFont="1" applyBorder="1" applyAlignment="1">
      <alignment horizontal="center" vertical="center"/>
    </xf>
    <xf numFmtId="177" fontId="14" fillId="0" borderId="11" xfId="1" applyNumberFormat="1" applyFont="1" applyBorder="1" applyAlignment="1">
      <alignment horizontal="center" vertical="center"/>
    </xf>
    <xf numFmtId="178" fontId="14" fillId="0" borderId="19" xfId="1" applyNumberFormat="1" applyFont="1" applyBorder="1" applyAlignment="1">
      <alignment horizontal="center" vertical="center"/>
    </xf>
    <xf numFmtId="177" fontId="14" fillId="0" borderId="19" xfId="1" applyNumberFormat="1" applyFont="1" applyBorder="1" applyAlignment="1">
      <alignment horizontal="center" vertical="center"/>
    </xf>
    <xf numFmtId="179" fontId="14" fillId="0" borderId="9" xfId="1" applyNumberFormat="1" applyFont="1" applyBorder="1" applyAlignment="1">
      <alignment horizontal="center" vertical="center"/>
    </xf>
    <xf numFmtId="0" fontId="13" fillId="0" borderId="10" xfId="3" applyFont="1" applyBorder="1">
      <alignment vertical="center"/>
    </xf>
    <xf numFmtId="0" fontId="13" fillId="0" borderId="12" xfId="3" applyFont="1" applyBorder="1">
      <alignment vertical="center"/>
    </xf>
    <xf numFmtId="182" fontId="13" fillId="0" borderId="0" xfId="1" applyNumberFormat="1" applyFont="1">
      <alignment vertical="center"/>
    </xf>
    <xf numFmtId="37" fontId="14" fillId="0" borderId="0" xfId="1" applyNumberFormat="1" applyFont="1">
      <alignment vertical="center"/>
    </xf>
    <xf numFmtId="37" fontId="14" fillId="0" borderId="0" xfId="1" applyNumberFormat="1" applyFont="1" applyAlignment="1">
      <alignment horizontal="right" vertical="center"/>
    </xf>
    <xf numFmtId="182" fontId="14" fillId="0" borderId="0" xfId="1" applyNumberFormat="1" applyFo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49" fontId="14" fillId="0" borderId="11" xfId="3" applyNumberFormat="1" applyFont="1" applyBorder="1">
      <alignment vertical="center"/>
    </xf>
    <xf numFmtId="182" fontId="14" fillId="0" borderId="14" xfId="1" applyNumberFormat="1" applyFont="1" applyBorder="1">
      <alignment vertical="center"/>
    </xf>
    <xf numFmtId="182" fontId="18" fillId="0" borderId="14" xfId="1" applyNumberFormat="1" applyFont="1" applyBorder="1">
      <alignment vertical="center"/>
    </xf>
    <xf numFmtId="177" fontId="18" fillId="0" borderId="14" xfId="1" applyNumberFormat="1" applyFont="1" applyBorder="1">
      <alignment vertical="center"/>
    </xf>
    <xf numFmtId="0" fontId="6" fillId="0" borderId="5" xfId="1" applyFont="1" applyBorder="1" applyAlignment="1">
      <alignment horizontal="left" vertical="center"/>
    </xf>
    <xf numFmtId="49" fontId="7" fillId="0" borderId="0" xfId="1" applyNumberFormat="1" applyFont="1">
      <alignment vertical="center"/>
    </xf>
    <xf numFmtId="177" fontId="6" fillId="0" borderId="0" xfId="1" applyNumberFormat="1" applyFont="1">
      <alignment vertical="center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6" fillId="0" borderId="2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176" fontId="7" fillId="0" borderId="15" xfId="3" applyNumberFormat="1" applyFont="1" applyBorder="1" applyAlignment="1">
      <alignment horizontal="center" vertical="center"/>
    </xf>
    <xf numFmtId="176" fontId="7" fillId="0" borderId="2" xfId="3" applyNumberFormat="1" applyFont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7" fillId="0" borderId="5" xfId="3" applyNumberFormat="1" applyFont="1" applyBorder="1" applyAlignment="1">
      <alignment horizontal="center" vertical="center"/>
    </xf>
    <xf numFmtId="176" fontId="7" fillId="0" borderId="14" xfId="3" applyNumberFormat="1" applyFont="1" applyBorder="1" applyAlignment="1">
      <alignment horizontal="center" vertical="center"/>
    </xf>
    <xf numFmtId="176" fontId="7" fillId="0" borderId="11" xfId="3" applyNumberFormat="1" applyFont="1" applyBorder="1" applyAlignment="1">
      <alignment horizontal="center" vertical="center"/>
    </xf>
    <xf numFmtId="177" fontId="7" fillId="0" borderId="34" xfId="3" applyNumberFormat="1" applyFont="1" applyBorder="1" applyAlignment="1">
      <alignment horizontal="center" vertical="center" wrapText="1"/>
    </xf>
    <xf numFmtId="177" fontId="7" fillId="0" borderId="2" xfId="3" applyNumberFormat="1" applyFont="1" applyBorder="1" applyAlignment="1">
      <alignment horizontal="center" vertical="center" wrapText="1"/>
    </xf>
    <xf numFmtId="177" fontId="7" fillId="0" borderId="13" xfId="3" applyNumberFormat="1" applyFont="1" applyBorder="1" applyAlignment="1">
      <alignment horizontal="center" vertical="center" wrapText="1"/>
    </xf>
    <xf numFmtId="177" fontId="7" fillId="0" borderId="5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177" fontId="7" fillId="0" borderId="11" xfId="3" applyNumberFormat="1" applyFont="1" applyBorder="1" applyAlignment="1">
      <alignment horizontal="center" vertical="center" wrapText="1"/>
    </xf>
    <xf numFmtId="177" fontId="7" fillId="0" borderId="15" xfId="3" applyNumberFormat="1" applyFont="1" applyBorder="1" applyAlignment="1">
      <alignment horizontal="center" vertical="center" wrapText="1"/>
    </xf>
    <xf numFmtId="177" fontId="7" fillId="0" borderId="0" xfId="3" applyNumberFormat="1" applyFont="1" applyAlignment="1">
      <alignment horizontal="center" vertical="center" wrapText="1"/>
    </xf>
    <xf numFmtId="177" fontId="7" fillId="0" borderId="14" xfId="3" applyNumberFormat="1" applyFont="1" applyBorder="1" applyAlignment="1">
      <alignment horizontal="center" vertical="center" wrapText="1"/>
    </xf>
    <xf numFmtId="180" fontId="15" fillId="0" borderId="9" xfId="3" applyNumberFormat="1" applyFont="1" applyBorder="1" applyAlignment="1">
      <alignment horizontal="center" vertical="center"/>
    </xf>
    <xf numFmtId="180" fontId="15" fillId="0" borderId="11" xfId="3" applyNumberFormat="1" applyFont="1" applyBorder="1" applyAlignment="1">
      <alignment horizontal="center" vertical="center"/>
    </xf>
    <xf numFmtId="179" fontId="15" fillId="0" borderId="9" xfId="3" applyNumberFormat="1" applyFont="1" applyBorder="1" applyAlignment="1">
      <alignment horizontal="center" vertical="center"/>
    </xf>
    <xf numFmtId="179" fontId="15" fillId="0" borderId="11" xfId="3" applyNumberFormat="1" applyFont="1" applyBorder="1" applyAlignment="1">
      <alignment horizontal="center" vertical="center"/>
    </xf>
    <xf numFmtId="180" fontId="15" fillId="0" borderId="9" xfId="3" applyNumberFormat="1" applyFont="1" applyBorder="1" applyAlignment="1">
      <alignment horizontal="left" vertical="center"/>
    </xf>
    <xf numFmtId="180" fontId="15" fillId="0" borderId="11" xfId="3" applyNumberFormat="1" applyFont="1" applyBorder="1" applyAlignment="1">
      <alignment horizontal="left" vertical="center"/>
    </xf>
    <xf numFmtId="180" fontId="15" fillId="0" borderId="13" xfId="3" applyNumberFormat="1" applyFont="1" applyBorder="1" applyAlignment="1">
      <alignment horizontal="center" vertical="center"/>
    </xf>
    <xf numFmtId="180" fontId="15" fillId="0" borderId="5" xfId="3" applyNumberFormat="1" applyFont="1" applyBorder="1" applyAlignment="1">
      <alignment horizontal="center" vertical="center"/>
    </xf>
    <xf numFmtId="177" fontId="15" fillId="0" borderId="14" xfId="3" applyNumberFormat="1" applyFont="1" applyBorder="1">
      <alignment vertical="center"/>
    </xf>
    <xf numFmtId="177" fontId="15" fillId="0" borderId="11" xfId="3" applyNumberFormat="1" applyFont="1" applyBorder="1">
      <alignment vertical="center"/>
    </xf>
    <xf numFmtId="179" fontId="15" fillId="0" borderId="9" xfId="3" applyNumberFormat="1" applyFont="1" applyBorder="1">
      <alignment vertical="center"/>
    </xf>
    <xf numFmtId="179" fontId="15" fillId="0" borderId="11" xfId="3" applyNumberFormat="1" applyFont="1" applyBorder="1">
      <alignment vertical="center"/>
    </xf>
    <xf numFmtId="179" fontId="15" fillId="0" borderId="13" xfId="3" applyNumberFormat="1" applyFont="1" applyBorder="1" applyAlignment="1">
      <alignment horizontal="center" vertical="center"/>
    </xf>
    <xf numFmtId="179" fontId="15" fillId="0" borderId="5" xfId="3" applyNumberFormat="1" applyFont="1" applyBorder="1" applyAlignment="1">
      <alignment horizontal="center" vertical="center"/>
    </xf>
    <xf numFmtId="177" fontId="15" fillId="0" borderId="0" xfId="3" applyNumberFormat="1" applyFont="1" applyAlignment="1">
      <alignment horizontal="center" vertical="center"/>
    </xf>
    <xf numFmtId="177" fontId="15" fillId="0" borderId="5" xfId="3" applyNumberFormat="1" applyFont="1" applyBorder="1" applyAlignment="1">
      <alignment horizontal="center" vertical="center"/>
    </xf>
    <xf numFmtId="180" fontId="14" fillId="0" borderId="34" xfId="3" applyNumberFormat="1" applyFont="1" applyBorder="1" applyAlignment="1">
      <alignment horizontal="center" vertical="center" wrapText="1"/>
    </xf>
    <xf numFmtId="180" fontId="14" fillId="0" borderId="2" xfId="3" applyNumberFormat="1" applyFont="1" applyBorder="1" applyAlignment="1">
      <alignment horizontal="center" vertical="center" wrapText="1"/>
    </xf>
    <xf numFmtId="179" fontId="14" fillId="0" borderId="34" xfId="3" applyNumberFormat="1" applyFont="1" applyBorder="1" applyAlignment="1">
      <alignment horizontal="center" vertical="center"/>
    </xf>
    <xf numFmtId="179" fontId="14" fillId="0" borderId="2" xfId="3" applyNumberFormat="1" applyFont="1" applyBorder="1" applyAlignment="1">
      <alignment horizontal="center" vertical="center"/>
    </xf>
    <xf numFmtId="180" fontId="14" fillId="0" borderId="34" xfId="3" applyNumberFormat="1" applyFont="1" applyBorder="1" applyAlignment="1">
      <alignment horizontal="center" vertical="center"/>
    </xf>
    <xf numFmtId="180" fontId="14" fillId="0" borderId="2" xfId="3" applyNumberFormat="1" applyFont="1" applyBorder="1" applyAlignment="1">
      <alignment horizontal="center" vertical="center"/>
    </xf>
    <xf numFmtId="179" fontId="14" fillId="0" borderId="34" xfId="3" applyNumberFormat="1" applyFont="1" applyBorder="1" applyAlignment="1">
      <alignment horizontal="center" vertical="center" wrapText="1"/>
    </xf>
    <xf numFmtId="179" fontId="14" fillId="0" borderId="2" xfId="3" applyNumberFormat="1" applyFont="1" applyBorder="1" applyAlignment="1">
      <alignment horizontal="center" vertical="center" wrapText="1"/>
    </xf>
    <xf numFmtId="176" fontId="14" fillId="0" borderId="15" xfId="3" applyNumberFormat="1" applyFont="1" applyBorder="1" applyAlignment="1">
      <alignment horizontal="center" vertical="center"/>
    </xf>
    <xf numFmtId="176" fontId="14" fillId="0" borderId="2" xfId="3" applyNumberFormat="1" applyFont="1" applyBorder="1" applyAlignment="1">
      <alignment horizontal="center" vertical="center"/>
    </xf>
    <xf numFmtId="176" fontId="14" fillId="0" borderId="0" xfId="3" applyNumberFormat="1" applyFont="1" applyAlignment="1">
      <alignment horizontal="center" vertical="center"/>
    </xf>
    <xf numFmtId="176" fontId="14" fillId="0" borderId="5" xfId="3" applyNumberFormat="1" applyFont="1" applyBorder="1" applyAlignment="1">
      <alignment horizontal="center" vertical="center"/>
    </xf>
    <xf numFmtId="176" fontId="14" fillId="0" borderId="14" xfId="3" applyNumberFormat="1" applyFont="1" applyBorder="1" applyAlignment="1">
      <alignment horizontal="center" vertical="center"/>
    </xf>
    <xf numFmtId="176" fontId="14" fillId="0" borderId="11" xfId="3" applyNumberFormat="1" applyFont="1" applyBorder="1" applyAlignment="1">
      <alignment horizontal="center" vertical="center"/>
    </xf>
    <xf numFmtId="177" fontId="14" fillId="0" borderId="15" xfId="3" applyNumberFormat="1" applyFont="1" applyBorder="1" applyAlignment="1">
      <alignment horizontal="center" vertical="center"/>
    </xf>
    <xf numFmtId="177" fontId="14" fillId="0" borderId="2" xfId="3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8" fillId="0" borderId="15" xfId="1" applyFont="1" applyBorder="1">
      <alignment vertical="center"/>
    </xf>
    <xf numFmtId="0" fontId="18" fillId="0" borderId="2" xfId="1" applyFont="1" applyBorder="1">
      <alignment vertical="center"/>
    </xf>
    <xf numFmtId="0" fontId="18" fillId="0" borderId="0" xfId="1" applyFont="1">
      <alignment vertical="center"/>
    </xf>
    <xf numFmtId="0" fontId="18" fillId="0" borderId="5" xfId="1" applyFont="1" applyBorder="1">
      <alignment vertical="center"/>
    </xf>
    <xf numFmtId="0" fontId="18" fillId="0" borderId="14" xfId="1" applyFont="1" applyBorder="1">
      <alignment vertical="center"/>
    </xf>
    <xf numFmtId="0" fontId="18" fillId="0" borderId="11" xfId="1" applyFont="1" applyBorder="1">
      <alignment vertical="center"/>
    </xf>
    <xf numFmtId="180" fontId="14" fillId="0" borderId="4" xfId="1" applyNumberFormat="1" applyFont="1" applyBorder="1" applyAlignment="1">
      <alignment horizontal="center" vertical="center"/>
    </xf>
    <xf numFmtId="180" fontId="14" fillId="0" borderId="20" xfId="1" applyNumberFormat="1" applyFont="1" applyBorder="1" applyAlignment="1">
      <alignment horizontal="center" vertical="center"/>
    </xf>
    <xf numFmtId="180" fontId="14" fillId="0" borderId="8" xfId="1" applyNumberFormat="1" applyFont="1" applyBorder="1" applyAlignment="1">
      <alignment horizontal="center" vertical="center"/>
    </xf>
    <xf numFmtId="180" fontId="14" fillId="0" borderId="33" xfId="1" applyNumberFormat="1" applyFont="1" applyBorder="1" applyAlignment="1">
      <alignment horizontal="center" vertical="center"/>
    </xf>
    <xf numFmtId="181" fontId="14" fillId="0" borderId="7" xfId="1" applyNumberFormat="1" applyFont="1" applyBorder="1" applyAlignment="1">
      <alignment horizontal="center" vertical="center"/>
    </xf>
    <xf numFmtId="181" fontId="14" fillId="0" borderId="33" xfId="1" applyNumberFormat="1" applyFont="1" applyBorder="1" applyAlignment="1">
      <alignment horizontal="center" vertical="center"/>
    </xf>
    <xf numFmtId="180" fontId="14" fillId="0" borderId="7" xfId="1" applyNumberFormat="1" applyFont="1" applyBorder="1" applyAlignment="1">
      <alignment horizontal="center" vertical="center"/>
    </xf>
    <xf numFmtId="179" fontId="14" fillId="0" borderId="7" xfId="1" applyNumberFormat="1" applyFont="1" applyBorder="1" applyAlignment="1">
      <alignment horizontal="center" vertical="center"/>
    </xf>
    <xf numFmtId="179" fontId="14" fillId="0" borderId="33" xfId="1" applyNumberFormat="1" applyFont="1" applyBorder="1" applyAlignment="1">
      <alignment horizontal="center" vertical="center"/>
    </xf>
  </cellXfs>
  <cellStyles count="5">
    <cellStyle name="たいむず" xfId="4" xr:uid="{0AA8D873-CBA5-4FED-9F12-BA9C3D837CB5}"/>
    <cellStyle name="桁区切り 2" xfId="2" xr:uid="{23D7C139-2B12-4C92-83C6-91EB6C797823}"/>
    <cellStyle name="標準" xfId="0" builtinId="0"/>
    <cellStyle name="標準 2" xfId="1" xr:uid="{1B109F94-99BC-4975-9C2F-17E856B3077F}"/>
    <cellStyle name="標準 2 2" xfId="3" xr:uid="{1DE6A3CB-7EF4-41AB-9BEE-460122B050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10CD-D0DE-4168-BE85-E7FAA021AD73}">
  <sheetPr>
    <pageSetUpPr fitToPage="1"/>
  </sheetPr>
  <dimension ref="B2:AJ31"/>
  <sheetViews>
    <sheetView view="pageBreakPreview" zoomScale="60" zoomScaleNormal="100" workbookViewId="0">
      <selection activeCell="B1" sqref="B1"/>
    </sheetView>
  </sheetViews>
  <sheetFormatPr defaultRowHeight="13.5" x14ac:dyDescent="0.4"/>
  <cols>
    <col min="1" max="1" width="4.125" style="3" customWidth="1"/>
    <col min="2" max="2" width="41.625" style="3" customWidth="1"/>
    <col min="3" max="6" width="9" style="3"/>
    <col min="7" max="7" width="2.75" style="3" customWidth="1"/>
    <col min="8" max="256" width="9" style="3"/>
    <col min="257" max="257" width="4.125" style="3" customWidth="1"/>
    <col min="258" max="258" width="41.625" style="3" customWidth="1"/>
    <col min="259" max="262" width="9" style="3"/>
    <col min="263" max="263" width="2.75" style="3" customWidth="1"/>
    <col min="264" max="512" width="9" style="3"/>
    <col min="513" max="513" width="4.125" style="3" customWidth="1"/>
    <col min="514" max="514" width="41.625" style="3" customWidth="1"/>
    <col min="515" max="518" width="9" style="3"/>
    <col min="519" max="519" width="2.75" style="3" customWidth="1"/>
    <col min="520" max="768" width="9" style="3"/>
    <col min="769" max="769" width="4.125" style="3" customWidth="1"/>
    <col min="770" max="770" width="41.625" style="3" customWidth="1"/>
    <col min="771" max="774" width="9" style="3"/>
    <col min="775" max="775" width="2.75" style="3" customWidth="1"/>
    <col min="776" max="1024" width="9" style="3"/>
    <col min="1025" max="1025" width="4.125" style="3" customWidth="1"/>
    <col min="1026" max="1026" width="41.625" style="3" customWidth="1"/>
    <col min="1027" max="1030" width="9" style="3"/>
    <col min="1031" max="1031" width="2.75" style="3" customWidth="1"/>
    <col min="1032" max="1280" width="9" style="3"/>
    <col min="1281" max="1281" width="4.125" style="3" customWidth="1"/>
    <col min="1282" max="1282" width="41.625" style="3" customWidth="1"/>
    <col min="1283" max="1286" width="9" style="3"/>
    <col min="1287" max="1287" width="2.75" style="3" customWidth="1"/>
    <col min="1288" max="1536" width="9" style="3"/>
    <col min="1537" max="1537" width="4.125" style="3" customWidth="1"/>
    <col min="1538" max="1538" width="41.625" style="3" customWidth="1"/>
    <col min="1539" max="1542" width="9" style="3"/>
    <col min="1543" max="1543" width="2.75" style="3" customWidth="1"/>
    <col min="1544" max="1792" width="9" style="3"/>
    <col min="1793" max="1793" width="4.125" style="3" customWidth="1"/>
    <col min="1794" max="1794" width="41.625" style="3" customWidth="1"/>
    <col min="1795" max="1798" width="9" style="3"/>
    <col min="1799" max="1799" width="2.75" style="3" customWidth="1"/>
    <col min="1800" max="2048" width="9" style="3"/>
    <col min="2049" max="2049" width="4.125" style="3" customWidth="1"/>
    <col min="2050" max="2050" width="41.625" style="3" customWidth="1"/>
    <col min="2051" max="2054" width="9" style="3"/>
    <col min="2055" max="2055" width="2.75" style="3" customWidth="1"/>
    <col min="2056" max="2304" width="9" style="3"/>
    <col min="2305" max="2305" width="4.125" style="3" customWidth="1"/>
    <col min="2306" max="2306" width="41.625" style="3" customWidth="1"/>
    <col min="2307" max="2310" width="9" style="3"/>
    <col min="2311" max="2311" width="2.75" style="3" customWidth="1"/>
    <col min="2312" max="2560" width="9" style="3"/>
    <col min="2561" max="2561" width="4.125" style="3" customWidth="1"/>
    <col min="2562" max="2562" width="41.625" style="3" customWidth="1"/>
    <col min="2563" max="2566" width="9" style="3"/>
    <col min="2567" max="2567" width="2.75" style="3" customWidth="1"/>
    <col min="2568" max="2816" width="9" style="3"/>
    <col min="2817" max="2817" width="4.125" style="3" customWidth="1"/>
    <col min="2818" max="2818" width="41.625" style="3" customWidth="1"/>
    <col min="2819" max="2822" width="9" style="3"/>
    <col min="2823" max="2823" width="2.75" style="3" customWidth="1"/>
    <col min="2824" max="3072" width="9" style="3"/>
    <col min="3073" max="3073" width="4.125" style="3" customWidth="1"/>
    <col min="3074" max="3074" width="41.625" style="3" customWidth="1"/>
    <col min="3075" max="3078" width="9" style="3"/>
    <col min="3079" max="3079" width="2.75" style="3" customWidth="1"/>
    <col min="3080" max="3328" width="9" style="3"/>
    <col min="3329" max="3329" width="4.125" style="3" customWidth="1"/>
    <col min="3330" max="3330" width="41.625" style="3" customWidth="1"/>
    <col min="3331" max="3334" width="9" style="3"/>
    <col min="3335" max="3335" width="2.75" style="3" customWidth="1"/>
    <col min="3336" max="3584" width="9" style="3"/>
    <col min="3585" max="3585" width="4.125" style="3" customWidth="1"/>
    <col min="3586" max="3586" width="41.625" style="3" customWidth="1"/>
    <col min="3587" max="3590" width="9" style="3"/>
    <col min="3591" max="3591" width="2.75" style="3" customWidth="1"/>
    <col min="3592" max="3840" width="9" style="3"/>
    <col min="3841" max="3841" width="4.125" style="3" customWidth="1"/>
    <col min="3842" max="3842" width="41.625" style="3" customWidth="1"/>
    <col min="3843" max="3846" width="9" style="3"/>
    <col min="3847" max="3847" width="2.75" style="3" customWidth="1"/>
    <col min="3848" max="4096" width="9" style="3"/>
    <col min="4097" max="4097" width="4.125" style="3" customWidth="1"/>
    <col min="4098" max="4098" width="41.625" style="3" customWidth="1"/>
    <col min="4099" max="4102" width="9" style="3"/>
    <col min="4103" max="4103" width="2.75" style="3" customWidth="1"/>
    <col min="4104" max="4352" width="9" style="3"/>
    <col min="4353" max="4353" width="4.125" style="3" customWidth="1"/>
    <col min="4354" max="4354" width="41.625" style="3" customWidth="1"/>
    <col min="4355" max="4358" width="9" style="3"/>
    <col min="4359" max="4359" width="2.75" style="3" customWidth="1"/>
    <col min="4360" max="4608" width="9" style="3"/>
    <col min="4609" max="4609" width="4.125" style="3" customWidth="1"/>
    <col min="4610" max="4610" width="41.625" style="3" customWidth="1"/>
    <col min="4611" max="4614" width="9" style="3"/>
    <col min="4615" max="4615" width="2.75" style="3" customWidth="1"/>
    <col min="4616" max="4864" width="9" style="3"/>
    <col min="4865" max="4865" width="4.125" style="3" customWidth="1"/>
    <col min="4866" max="4866" width="41.625" style="3" customWidth="1"/>
    <col min="4867" max="4870" width="9" style="3"/>
    <col min="4871" max="4871" width="2.75" style="3" customWidth="1"/>
    <col min="4872" max="5120" width="9" style="3"/>
    <col min="5121" max="5121" width="4.125" style="3" customWidth="1"/>
    <col min="5122" max="5122" width="41.625" style="3" customWidth="1"/>
    <col min="5123" max="5126" width="9" style="3"/>
    <col min="5127" max="5127" width="2.75" style="3" customWidth="1"/>
    <col min="5128" max="5376" width="9" style="3"/>
    <col min="5377" max="5377" width="4.125" style="3" customWidth="1"/>
    <col min="5378" max="5378" width="41.625" style="3" customWidth="1"/>
    <col min="5379" max="5382" width="9" style="3"/>
    <col min="5383" max="5383" width="2.75" style="3" customWidth="1"/>
    <col min="5384" max="5632" width="9" style="3"/>
    <col min="5633" max="5633" width="4.125" style="3" customWidth="1"/>
    <col min="5634" max="5634" width="41.625" style="3" customWidth="1"/>
    <col min="5635" max="5638" width="9" style="3"/>
    <col min="5639" max="5639" width="2.75" style="3" customWidth="1"/>
    <col min="5640" max="5888" width="9" style="3"/>
    <col min="5889" max="5889" width="4.125" style="3" customWidth="1"/>
    <col min="5890" max="5890" width="41.625" style="3" customWidth="1"/>
    <col min="5891" max="5894" width="9" style="3"/>
    <col min="5895" max="5895" width="2.75" style="3" customWidth="1"/>
    <col min="5896" max="6144" width="9" style="3"/>
    <col min="6145" max="6145" width="4.125" style="3" customWidth="1"/>
    <col min="6146" max="6146" width="41.625" style="3" customWidth="1"/>
    <col min="6147" max="6150" width="9" style="3"/>
    <col min="6151" max="6151" width="2.75" style="3" customWidth="1"/>
    <col min="6152" max="6400" width="9" style="3"/>
    <col min="6401" max="6401" width="4.125" style="3" customWidth="1"/>
    <col min="6402" max="6402" width="41.625" style="3" customWidth="1"/>
    <col min="6403" max="6406" width="9" style="3"/>
    <col min="6407" max="6407" width="2.75" style="3" customWidth="1"/>
    <col min="6408" max="6656" width="9" style="3"/>
    <col min="6657" max="6657" width="4.125" style="3" customWidth="1"/>
    <col min="6658" max="6658" width="41.625" style="3" customWidth="1"/>
    <col min="6659" max="6662" width="9" style="3"/>
    <col min="6663" max="6663" width="2.75" style="3" customWidth="1"/>
    <col min="6664" max="6912" width="9" style="3"/>
    <col min="6913" max="6913" width="4.125" style="3" customWidth="1"/>
    <col min="6914" max="6914" width="41.625" style="3" customWidth="1"/>
    <col min="6915" max="6918" width="9" style="3"/>
    <col min="6919" max="6919" width="2.75" style="3" customWidth="1"/>
    <col min="6920" max="7168" width="9" style="3"/>
    <col min="7169" max="7169" width="4.125" style="3" customWidth="1"/>
    <col min="7170" max="7170" width="41.625" style="3" customWidth="1"/>
    <col min="7171" max="7174" width="9" style="3"/>
    <col min="7175" max="7175" width="2.75" style="3" customWidth="1"/>
    <col min="7176" max="7424" width="9" style="3"/>
    <col min="7425" max="7425" width="4.125" style="3" customWidth="1"/>
    <col min="7426" max="7426" width="41.625" style="3" customWidth="1"/>
    <col min="7427" max="7430" width="9" style="3"/>
    <col min="7431" max="7431" width="2.75" style="3" customWidth="1"/>
    <col min="7432" max="7680" width="9" style="3"/>
    <col min="7681" max="7681" width="4.125" style="3" customWidth="1"/>
    <col min="7682" max="7682" width="41.625" style="3" customWidth="1"/>
    <col min="7683" max="7686" width="9" style="3"/>
    <col min="7687" max="7687" width="2.75" style="3" customWidth="1"/>
    <col min="7688" max="7936" width="9" style="3"/>
    <col min="7937" max="7937" width="4.125" style="3" customWidth="1"/>
    <col min="7938" max="7938" width="41.625" style="3" customWidth="1"/>
    <col min="7939" max="7942" width="9" style="3"/>
    <col min="7943" max="7943" width="2.75" style="3" customWidth="1"/>
    <col min="7944" max="8192" width="9" style="3"/>
    <col min="8193" max="8193" width="4.125" style="3" customWidth="1"/>
    <col min="8194" max="8194" width="41.625" style="3" customWidth="1"/>
    <col min="8195" max="8198" width="9" style="3"/>
    <col min="8199" max="8199" width="2.75" style="3" customWidth="1"/>
    <col min="8200" max="8448" width="9" style="3"/>
    <col min="8449" max="8449" width="4.125" style="3" customWidth="1"/>
    <col min="8450" max="8450" width="41.625" style="3" customWidth="1"/>
    <col min="8451" max="8454" width="9" style="3"/>
    <col min="8455" max="8455" width="2.75" style="3" customWidth="1"/>
    <col min="8456" max="8704" width="9" style="3"/>
    <col min="8705" max="8705" width="4.125" style="3" customWidth="1"/>
    <col min="8706" max="8706" width="41.625" style="3" customWidth="1"/>
    <col min="8707" max="8710" width="9" style="3"/>
    <col min="8711" max="8711" width="2.75" style="3" customWidth="1"/>
    <col min="8712" max="8960" width="9" style="3"/>
    <col min="8961" max="8961" width="4.125" style="3" customWidth="1"/>
    <col min="8962" max="8962" width="41.625" style="3" customWidth="1"/>
    <col min="8963" max="8966" width="9" style="3"/>
    <col min="8967" max="8967" width="2.75" style="3" customWidth="1"/>
    <col min="8968" max="9216" width="9" style="3"/>
    <col min="9217" max="9217" width="4.125" style="3" customWidth="1"/>
    <col min="9218" max="9218" width="41.625" style="3" customWidth="1"/>
    <col min="9219" max="9222" width="9" style="3"/>
    <col min="9223" max="9223" width="2.75" style="3" customWidth="1"/>
    <col min="9224" max="9472" width="9" style="3"/>
    <col min="9473" max="9473" width="4.125" style="3" customWidth="1"/>
    <col min="9474" max="9474" width="41.625" style="3" customWidth="1"/>
    <col min="9475" max="9478" width="9" style="3"/>
    <col min="9479" max="9479" width="2.75" style="3" customWidth="1"/>
    <col min="9480" max="9728" width="9" style="3"/>
    <col min="9729" max="9729" width="4.125" style="3" customWidth="1"/>
    <col min="9730" max="9730" width="41.625" style="3" customWidth="1"/>
    <col min="9731" max="9734" width="9" style="3"/>
    <col min="9735" max="9735" width="2.75" style="3" customWidth="1"/>
    <col min="9736" max="9984" width="9" style="3"/>
    <col min="9985" max="9985" width="4.125" style="3" customWidth="1"/>
    <col min="9986" max="9986" width="41.625" style="3" customWidth="1"/>
    <col min="9987" max="9990" width="9" style="3"/>
    <col min="9991" max="9991" width="2.75" style="3" customWidth="1"/>
    <col min="9992" max="10240" width="9" style="3"/>
    <col min="10241" max="10241" width="4.125" style="3" customWidth="1"/>
    <col min="10242" max="10242" width="41.625" style="3" customWidth="1"/>
    <col min="10243" max="10246" width="9" style="3"/>
    <col min="10247" max="10247" width="2.75" style="3" customWidth="1"/>
    <col min="10248" max="10496" width="9" style="3"/>
    <col min="10497" max="10497" width="4.125" style="3" customWidth="1"/>
    <col min="10498" max="10498" width="41.625" style="3" customWidth="1"/>
    <col min="10499" max="10502" width="9" style="3"/>
    <col min="10503" max="10503" width="2.75" style="3" customWidth="1"/>
    <col min="10504" max="10752" width="9" style="3"/>
    <col min="10753" max="10753" width="4.125" style="3" customWidth="1"/>
    <col min="10754" max="10754" width="41.625" style="3" customWidth="1"/>
    <col min="10755" max="10758" width="9" style="3"/>
    <col min="10759" max="10759" width="2.75" style="3" customWidth="1"/>
    <col min="10760" max="11008" width="9" style="3"/>
    <col min="11009" max="11009" width="4.125" style="3" customWidth="1"/>
    <col min="11010" max="11010" width="41.625" style="3" customWidth="1"/>
    <col min="11011" max="11014" width="9" style="3"/>
    <col min="11015" max="11015" width="2.75" style="3" customWidth="1"/>
    <col min="11016" max="11264" width="9" style="3"/>
    <col min="11265" max="11265" width="4.125" style="3" customWidth="1"/>
    <col min="11266" max="11266" width="41.625" style="3" customWidth="1"/>
    <col min="11267" max="11270" width="9" style="3"/>
    <col min="11271" max="11271" width="2.75" style="3" customWidth="1"/>
    <col min="11272" max="11520" width="9" style="3"/>
    <col min="11521" max="11521" width="4.125" style="3" customWidth="1"/>
    <col min="11522" max="11522" width="41.625" style="3" customWidth="1"/>
    <col min="11523" max="11526" width="9" style="3"/>
    <col min="11527" max="11527" width="2.75" style="3" customWidth="1"/>
    <col min="11528" max="11776" width="9" style="3"/>
    <col min="11777" max="11777" width="4.125" style="3" customWidth="1"/>
    <col min="11778" max="11778" width="41.625" style="3" customWidth="1"/>
    <col min="11779" max="11782" width="9" style="3"/>
    <col min="11783" max="11783" width="2.75" style="3" customWidth="1"/>
    <col min="11784" max="12032" width="9" style="3"/>
    <col min="12033" max="12033" width="4.125" style="3" customWidth="1"/>
    <col min="12034" max="12034" width="41.625" style="3" customWidth="1"/>
    <col min="12035" max="12038" width="9" style="3"/>
    <col min="12039" max="12039" width="2.75" style="3" customWidth="1"/>
    <col min="12040" max="12288" width="9" style="3"/>
    <col min="12289" max="12289" width="4.125" style="3" customWidth="1"/>
    <col min="12290" max="12290" width="41.625" style="3" customWidth="1"/>
    <col min="12291" max="12294" width="9" style="3"/>
    <col min="12295" max="12295" width="2.75" style="3" customWidth="1"/>
    <col min="12296" max="12544" width="9" style="3"/>
    <col min="12545" max="12545" width="4.125" style="3" customWidth="1"/>
    <col min="12546" max="12546" width="41.625" style="3" customWidth="1"/>
    <col min="12547" max="12550" width="9" style="3"/>
    <col min="12551" max="12551" width="2.75" style="3" customWidth="1"/>
    <col min="12552" max="12800" width="9" style="3"/>
    <col min="12801" max="12801" width="4.125" style="3" customWidth="1"/>
    <col min="12802" max="12802" width="41.625" style="3" customWidth="1"/>
    <col min="12803" max="12806" width="9" style="3"/>
    <col min="12807" max="12807" width="2.75" style="3" customWidth="1"/>
    <col min="12808" max="13056" width="9" style="3"/>
    <col min="13057" max="13057" width="4.125" style="3" customWidth="1"/>
    <col min="13058" max="13058" width="41.625" style="3" customWidth="1"/>
    <col min="13059" max="13062" width="9" style="3"/>
    <col min="13063" max="13063" width="2.75" style="3" customWidth="1"/>
    <col min="13064" max="13312" width="9" style="3"/>
    <col min="13313" max="13313" width="4.125" style="3" customWidth="1"/>
    <col min="13314" max="13314" width="41.625" style="3" customWidth="1"/>
    <col min="13315" max="13318" width="9" style="3"/>
    <col min="13319" max="13319" width="2.75" style="3" customWidth="1"/>
    <col min="13320" max="13568" width="9" style="3"/>
    <col min="13569" max="13569" width="4.125" style="3" customWidth="1"/>
    <col min="13570" max="13570" width="41.625" style="3" customWidth="1"/>
    <col min="13571" max="13574" width="9" style="3"/>
    <col min="13575" max="13575" width="2.75" style="3" customWidth="1"/>
    <col min="13576" max="13824" width="9" style="3"/>
    <col min="13825" max="13825" width="4.125" style="3" customWidth="1"/>
    <col min="13826" max="13826" width="41.625" style="3" customWidth="1"/>
    <col min="13827" max="13830" width="9" style="3"/>
    <col min="13831" max="13831" width="2.75" style="3" customWidth="1"/>
    <col min="13832" max="14080" width="9" style="3"/>
    <col min="14081" max="14081" width="4.125" style="3" customWidth="1"/>
    <col min="14082" max="14082" width="41.625" style="3" customWidth="1"/>
    <col min="14083" max="14086" width="9" style="3"/>
    <col min="14087" max="14087" width="2.75" style="3" customWidth="1"/>
    <col min="14088" max="14336" width="9" style="3"/>
    <col min="14337" max="14337" width="4.125" style="3" customWidth="1"/>
    <col min="14338" max="14338" width="41.625" style="3" customWidth="1"/>
    <col min="14339" max="14342" width="9" style="3"/>
    <col min="14343" max="14343" width="2.75" style="3" customWidth="1"/>
    <col min="14344" max="14592" width="9" style="3"/>
    <col min="14593" max="14593" width="4.125" style="3" customWidth="1"/>
    <col min="14594" max="14594" width="41.625" style="3" customWidth="1"/>
    <col min="14595" max="14598" width="9" style="3"/>
    <col min="14599" max="14599" width="2.75" style="3" customWidth="1"/>
    <col min="14600" max="14848" width="9" style="3"/>
    <col min="14849" max="14849" width="4.125" style="3" customWidth="1"/>
    <col min="14850" max="14850" width="41.625" style="3" customWidth="1"/>
    <col min="14851" max="14854" width="9" style="3"/>
    <col min="14855" max="14855" width="2.75" style="3" customWidth="1"/>
    <col min="14856" max="15104" width="9" style="3"/>
    <col min="15105" max="15105" width="4.125" style="3" customWidth="1"/>
    <col min="15106" max="15106" width="41.625" style="3" customWidth="1"/>
    <col min="15107" max="15110" width="9" style="3"/>
    <col min="15111" max="15111" width="2.75" style="3" customWidth="1"/>
    <col min="15112" max="15360" width="9" style="3"/>
    <col min="15361" max="15361" width="4.125" style="3" customWidth="1"/>
    <col min="15362" max="15362" width="41.625" style="3" customWidth="1"/>
    <col min="15363" max="15366" width="9" style="3"/>
    <col min="15367" max="15367" width="2.75" style="3" customWidth="1"/>
    <col min="15368" max="15616" width="9" style="3"/>
    <col min="15617" max="15617" width="4.125" style="3" customWidth="1"/>
    <col min="15618" max="15618" width="41.625" style="3" customWidth="1"/>
    <col min="15619" max="15622" width="9" style="3"/>
    <col min="15623" max="15623" width="2.75" style="3" customWidth="1"/>
    <col min="15624" max="15872" width="9" style="3"/>
    <col min="15873" max="15873" width="4.125" style="3" customWidth="1"/>
    <col min="15874" max="15874" width="41.625" style="3" customWidth="1"/>
    <col min="15875" max="15878" width="9" style="3"/>
    <col min="15879" max="15879" width="2.75" style="3" customWidth="1"/>
    <col min="15880" max="16128" width="9" style="3"/>
    <col min="16129" max="16129" width="4.125" style="3" customWidth="1"/>
    <col min="16130" max="16130" width="41.625" style="3" customWidth="1"/>
    <col min="16131" max="16134" width="9" style="3"/>
    <col min="16135" max="16135" width="2.75" style="3" customWidth="1"/>
    <col min="16136" max="16384" width="9" style="3"/>
  </cols>
  <sheetData>
    <row r="2" spans="2:36" ht="24.75" customHeight="1" x14ac:dyDescent="0.4">
      <c r="B2" s="1" t="s">
        <v>0</v>
      </c>
      <c r="C2" s="2"/>
    </row>
    <row r="3" spans="2:36" x14ac:dyDescent="0.4">
      <c r="AJ3" s="3">
        <v>41821</v>
      </c>
    </row>
    <row r="4" spans="2:36" ht="24" customHeight="1" x14ac:dyDescent="0.4">
      <c r="B4" s="3" t="s">
        <v>1</v>
      </c>
      <c r="D4" s="4"/>
      <c r="E4" s="4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2:36" ht="24" customHeight="1" thickBot="1" x14ac:dyDescent="0.45">
      <c r="D5" s="4"/>
      <c r="E5" s="4"/>
      <c r="F5" s="6" t="s">
        <v>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36" ht="21.75" customHeight="1" thickTop="1" x14ac:dyDescent="0.4">
      <c r="B6" s="271" t="s">
        <v>3</v>
      </c>
      <c r="C6" s="274" t="s">
        <v>4</v>
      </c>
      <c r="D6" s="275"/>
      <c r="E6" s="275"/>
      <c r="F6" s="275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2:36" ht="21.75" customHeight="1" x14ac:dyDescent="0.4">
      <c r="B7" s="272"/>
      <c r="C7" s="276" t="s">
        <v>5</v>
      </c>
      <c r="D7" s="278" t="s">
        <v>6</v>
      </c>
      <c r="E7" s="279"/>
      <c r="F7" s="27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2:36" ht="21.75" customHeight="1" x14ac:dyDescent="0.4">
      <c r="B8" s="272"/>
      <c r="C8" s="277"/>
      <c r="D8" s="280" t="s">
        <v>7</v>
      </c>
      <c r="E8" s="7"/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2:36" ht="21.75" customHeight="1" x14ac:dyDescent="0.4">
      <c r="B9" s="273"/>
      <c r="C9" s="277"/>
      <c r="D9" s="278"/>
      <c r="E9" s="8" t="s">
        <v>8</v>
      </c>
      <c r="F9" s="9" t="s">
        <v>9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2:36" x14ac:dyDescent="0.4">
      <c r="B10" s="10"/>
      <c r="C10" s="11"/>
      <c r="D10" s="11"/>
      <c r="E10" s="11"/>
      <c r="F10" s="11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2:36" ht="32.25" customHeight="1" x14ac:dyDescent="0.4">
      <c r="B11" s="12" t="s">
        <v>10</v>
      </c>
      <c r="C11" s="13">
        <v>7092</v>
      </c>
      <c r="D11" s="14">
        <v>76639</v>
      </c>
      <c r="E11" s="14">
        <v>42464</v>
      </c>
      <c r="F11" s="14">
        <v>33875</v>
      </c>
    </row>
    <row r="12" spans="2:36" ht="32.25" customHeight="1" x14ac:dyDescent="0.4">
      <c r="B12" s="12" t="s">
        <v>11</v>
      </c>
      <c r="C12" s="15">
        <v>33</v>
      </c>
      <c r="D12" s="16">
        <v>374</v>
      </c>
      <c r="E12" s="16">
        <v>249</v>
      </c>
      <c r="F12" s="16">
        <v>125</v>
      </c>
    </row>
    <row r="13" spans="2:36" ht="32.25" customHeight="1" x14ac:dyDescent="0.4">
      <c r="B13" s="12" t="s">
        <v>12</v>
      </c>
      <c r="C13" s="15">
        <v>4</v>
      </c>
      <c r="D13" s="16">
        <v>51</v>
      </c>
      <c r="E13" s="16">
        <v>45</v>
      </c>
      <c r="F13" s="16">
        <v>6</v>
      </c>
    </row>
    <row r="14" spans="2:36" ht="32.25" customHeight="1" x14ac:dyDescent="0.4">
      <c r="B14" s="12" t="s">
        <v>13</v>
      </c>
      <c r="C14" s="15">
        <v>605</v>
      </c>
      <c r="D14" s="16">
        <v>4825</v>
      </c>
      <c r="E14" s="16">
        <v>3780</v>
      </c>
      <c r="F14" s="16">
        <v>1041</v>
      </c>
    </row>
    <row r="15" spans="2:36" ht="32.25" customHeight="1" x14ac:dyDescent="0.4">
      <c r="B15" s="12" t="s">
        <v>14</v>
      </c>
      <c r="C15" s="15">
        <v>750</v>
      </c>
      <c r="D15" s="16">
        <v>18430</v>
      </c>
      <c r="E15" s="16">
        <v>13226</v>
      </c>
      <c r="F15" s="16">
        <v>5204</v>
      </c>
    </row>
    <row r="16" spans="2:36" ht="32.25" customHeight="1" x14ac:dyDescent="0.4">
      <c r="B16" s="12" t="s">
        <v>15</v>
      </c>
      <c r="C16" s="15">
        <v>7</v>
      </c>
      <c r="D16" s="16">
        <v>240</v>
      </c>
      <c r="E16" s="16">
        <v>165</v>
      </c>
      <c r="F16" s="16">
        <v>75</v>
      </c>
    </row>
    <row r="17" spans="2:6" ht="32.25" customHeight="1" x14ac:dyDescent="0.4">
      <c r="B17" s="12" t="s">
        <v>16</v>
      </c>
      <c r="C17" s="15">
        <v>83</v>
      </c>
      <c r="D17" s="16">
        <v>1864</v>
      </c>
      <c r="E17" s="16">
        <v>1200</v>
      </c>
      <c r="F17" s="16">
        <v>574</v>
      </c>
    </row>
    <row r="18" spans="2:6" ht="32.25" customHeight="1" x14ac:dyDescent="0.4">
      <c r="B18" s="12" t="s">
        <v>17</v>
      </c>
      <c r="C18" s="15">
        <v>141</v>
      </c>
      <c r="D18" s="16">
        <v>4532</v>
      </c>
      <c r="E18" s="16">
        <v>3791</v>
      </c>
      <c r="F18" s="16">
        <v>741</v>
      </c>
    </row>
    <row r="19" spans="2:6" ht="32.25" customHeight="1" x14ac:dyDescent="0.4">
      <c r="B19" s="12" t="s">
        <v>18</v>
      </c>
      <c r="C19" s="15">
        <v>1761</v>
      </c>
      <c r="D19" s="16">
        <v>14470</v>
      </c>
      <c r="E19" s="16">
        <v>6886</v>
      </c>
      <c r="F19" s="16">
        <v>7434</v>
      </c>
    </row>
    <row r="20" spans="2:6" ht="32.25" customHeight="1" x14ac:dyDescent="0.4">
      <c r="B20" s="12" t="s">
        <v>19</v>
      </c>
      <c r="C20" s="15">
        <v>154</v>
      </c>
      <c r="D20" s="16">
        <v>2946</v>
      </c>
      <c r="E20" s="16">
        <v>1142</v>
      </c>
      <c r="F20" s="16">
        <v>1785</v>
      </c>
    </row>
    <row r="21" spans="2:6" ht="32.25" customHeight="1" x14ac:dyDescent="0.4">
      <c r="B21" s="12" t="s">
        <v>20</v>
      </c>
      <c r="C21" s="15">
        <v>465</v>
      </c>
      <c r="D21" s="16">
        <v>1541</v>
      </c>
      <c r="E21" s="16">
        <v>895</v>
      </c>
      <c r="F21" s="16">
        <v>639</v>
      </c>
    </row>
    <row r="22" spans="2:6" ht="32.25" customHeight="1" x14ac:dyDescent="0.4">
      <c r="B22" s="12" t="s">
        <v>21</v>
      </c>
      <c r="C22" s="15">
        <v>311</v>
      </c>
      <c r="D22" s="16">
        <v>1750</v>
      </c>
      <c r="E22" s="16">
        <v>1011</v>
      </c>
      <c r="F22" s="16">
        <v>737</v>
      </c>
    </row>
    <row r="23" spans="2:6" ht="32.25" customHeight="1" x14ac:dyDescent="0.4">
      <c r="B23" s="12" t="s">
        <v>22</v>
      </c>
      <c r="C23" s="15">
        <v>760</v>
      </c>
      <c r="D23" s="16">
        <v>6000</v>
      </c>
      <c r="E23" s="16">
        <v>2371</v>
      </c>
      <c r="F23" s="16">
        <v>3603</v>
      </c>
    </row>
    <row r="24" spans="2:6" ht="32.25" customHeight="1" x14ac:dyDescent="0.4">
      <c r="B24" s="12" t="s">
        <v>23</v>
      </c>
      <c r="C24" s="15">
        <v>637</v>
      </c>
      <c r="D24" s="16">
        <v>2823</v>
      </c>
      <c r="E24" s="16">
        <v>988</v>
      </c>
      <c r="F24" s="16">
        <v>1835</v>
      </c>
    </row>
    <row r="25" spans="2:6" ht="32.25" customHeight="1" x14ac:dyDescent="0.4">
      <c r="B25" s="12" t="s">
        <v>24</v>
      </c>
      <c r="C25" s="15">
        <v>256</v>
      </c>
      <c r="D25" s="16">
        <v>2135</v>
      </c>
      <c r="E25" s="16">
        <v>947</v>
      </c>
      <c r="F25" s="16">
        <v>1187</v>
      </c>
    </row>
    <row r="26" spans="2:6" ht="32.25" customHeight="1" x14ac:dyDescent="0.4">
      <c r="B26" s="12" t="s">
        <v>25</v>
      </c>
      <c r="C26" s="15">
        <v>573</v>
      </c>
      <c r="D26" s="16">
        <v>8661</v>
      </c>
      <c r="E26" s="16">
        <v>2177</v>
      </c>
      <c r="F26" s="16">
        <v>6484</v>
      </c>
    </row>
    <row r="27" spans="2:6" ht="32.25" customHeight="1" x14ac:dyDescent="0.4">
      <c r="B27" s="12" t="s">
        <v>26</v>
      </c>
      <c r="C27" s="15">
        <v>49</v>
      </c>
      <c r="D27" s="16">
        <v>529</v>
      </c>
      <c r="E27" s="16">
        <v>311</v>
      </c>
      <c r="F27" s="16">
        <v>218</v>
      </c>
    </row>
    <row r="28" spans="2:6" ht="32.25" customHeight="1" x14ac:dyDescent="0.4">
      <c r="B28" s="12" t="s">
        <v>27</v>
      </c>
      <c r="C28" s="15">
        <v>503</v>
      </c>
      <c r="D28" s="16">
        <v>5468</v>
      </c>
      <c r="E28" s="16">
        <v>3280</v>
      </c>
      <c r="F28" s="16">
        <v>2187</v>
      </c>
    </row>
    <row r="29" spans="2:6" ht="32.25" customHeight="1" x14ac:dyDescent="0.4">
      <c r="B29" s="17"/>
      <c r="C29" s="18"/>
      <c r="D29" s="19"/>
      <c r="E29" s="19"/>
      <c r="F29" s="19"/>
    </row>
    <row r="30" spans="2:6" ht="22.5" customHeight="1" x14ac:dyDescent="0.4">
      <c r="B30" s="3" t="s">
        <v>28</v>
      </c>
    </row>
    <row r="31" spans="2:6" ht="22.5" customHeight="1" x14ac:dyDescent="0.4">
      <c r="F31" s="20" t="s">
        <v>29</v>
      </c>
    </row>
  </sheetData>
  <mergeCells count="5">
    <mergeCell ref="B6:B9"/>
    <mergeCell ref="C6:F6"/>
    <mergeCell ref="C7:C9"/>
    <mergeCell ref="D7:F7"/>
    <mergeCell ref="D8:D9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5131-EA05-4554-A372-3CB4428C7705}">
  <dimension ref="A1:Q34"/>
  <sheetViews>
    <sheetView view="pageBreakPreview" zoomScale="80" zoomScaleNormal="100" zoomScaleSheetLayoutView="80" workbookViewId="0">
      <pane xSplit="1" ySplit="8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 x14ac:dyDescent="0.4"/>
  <cols>
    <col min="1" max="1" width="40.875" style="3" customWidth="1"/>
    <col min="2" max="256" width="9" style="3"/>
    <col min="257" max="257" width="40.875" style="3" customWidth="1"/>
    <col min="258" max="512" width="9" style="3"/>
    <col min="513" max="513" width="40.875" style="3" customWidth="1"/>
    <col min="514" max="768" width="9" style="3"/>
    <col min="769" max="769" width="40.875" style="3" customWidth="1"/>
    <col min="770" max="1024" width="9" style="3"/>
    <col min="1025" max="1025" width="40.875" style="3" customWidth="1"/>
    <col min="1026" max="1280" width="9" style="3"/>
    <col min="1281" max="1281" width="40.875" style="3" customWidth="1"/>
    <col min="1282" max="1536" width="9" style="3"/>
    <col min="1537" max="1537" width="40.875" style="3" customWidth="1"/>
    <col min="1538" max="1792" width="9" style="3"/>
    <col min="1793" max="1793" width="40.875" style="3" customWidth="1"/>
    <col min="1794" max="2048" width="9" style="3"/>
    <col min="2049" max="2049" width="40.875" style="3" customWidth="1"/>
    <col min="2050" max="2304" width="9" style="3"/>
    <col min="2305" max="2305" width="40.875" style="3" customWidth="1"/>
    <col min="2306" max="2560" width="9" style="3"/>
    <col min="2561" max="2561" width="40.875" style="3" customWidth="1"/>
    <col min="2562" max="2816" width="9" style="3"/>
    <col min="2817" max="2817" width="40.875" style="3" customWidth="1"/>
    <col min="2818" max="3072" width="9" style="3"/>
    <col min="3073" max="3073" width="40.875" style="3" customWidth="1"/>
    <col min="3074" max="3328" width="9" style="3"/>
    <col min="3329" max="3329" width="40.875" style="3" customWidth="1"/>
    <col min="3330" max="3584" width="9" style="3"/>
    <col min="3585" max="3585" width="40.875" style="3" customWidth="1"/>
    <col min="3586" max="3840" width="9" style="3"/>
    <col min="3841" max="3841" width="40.875" style="3" customWidth="1"/>
    <col min="3842" max="4096" width="9" style="3"/>
    <col min="4097" max="4097" width="40.875" style="3" customWidth="1"/>
    <col min="4098" max="4352" width="9" style="3"/>
    <col min="4353" max="4353" width="40.875" style="3" customWidth="1"/>
    <col min="4354" max="4608" width="9" style="3"/>
    <col min="4609" max="4609" width="40.875" style="3" customWidth="1"/>
    <col min="4610" max="4864" width="9" style="3"/>
    <col min="4865" max="4865" width="40.875" style="3" customWidth="1"/>
    <col min="4866" max="5120" width="9" style="3"/>
    <col min="5121" max="5121" width="40.875" style="3" customWidth="1"/>
    <col min="5122" max="5376" width="9" style="3"/>
    <col min="5377" max="5377" width="40.875" style="3" customWidth="1"/>
    <col min="5378" max="5632" width="9" style="3"/>
    <col min="5633" max="5633" width="40.875" style="3" customWidth="1"/>
    <col min="5634" max="5888" width="9" style="3"/>
    <col min="5889" max="5889" width="40.875" style="3" customWidth="1"/>
    <col min="5890" max="6144" width="9" style="3"/>
    <col min="6145" max="6145" width="40.875" style="3" customWidth="1"/>
    <col min="6146" max="6400" width="9" style="3"/>
    <col min="6401" max="6401" width="40.875" style="3" customWidth="1"/>
    <col min="6402" max="6656" width="9" style="3"/>
    <col min="6657" max="6657" width="40.875" style="3" customWidth="1"/>
    <col min="6658" max="6912" width="9" style="3"/>
    <col min="6913" max="6913" width="40.875" style="3" customWidth="1"/>
    <col min="6914" max="7168" width="9" style="3"/>
    <col min="7169" max="7169" width="40.875" style="3" customWidth="1"/>
    <col min="7170" max="7424" width="9" style="3"/>
    <col min="7425" max="7425" width="40.875" style="3" customWidth="1"/>
    <col min="7426" max="7680" width="9" style="3"/>
    <col min="7681" max="7681" width="40.875" style="3" customWidth="1"/>
    <col min="7682" max="7936" width="9" style="3"/>
    <col min="7937" max="7937" width="40.875" style="3" customWidth="1"/>
    <col min="7938" max="8192" width="9" style="3"/>
    <col min="8193" max="8193" width="40.875" style="3" customWidth="1"/>
    <col min="8194" max="8448" width="9" style="3"/>
    <col min="8449" max="8449" width="40.875" style="3" customWidth="1"/>
    <col min="8450" max="8704" width="9" style="3"/>
    <col min="8705" max="8705" width="40.875" style="3" customWidth="1"/>
    <col min="8706" max="8960" width="9" style="3"/>
    <col min="8961" max="8961" width="40.875" style="3" customWidth="1"/>
    <col min="8962" max="9216" width="9" style="3"/>
    <col min="9217" max="9217" width="40.875" style="3" customWidth="1"/>
    <col min="9218" max="9472" width="9" style="3"/>
    <col min="9473" max="9473" width="40.875" style="3" customWidth="1"/>
    <col min="9474" max="9728" width="9" style="3"/>
    <col min="9729" max="9729" width="40.875" style="3" customWidth="1"/>
    <col min="9730" max="9984" width="9" style="3"/>
    <col min="9985" max="9985" width="40.875" style="3" customWidth="1"/>
    <col min="9986" max="10240" width="9" style="3"/>
    <col min="10241" max="10241" width="40.875" style="3" customWidth="1"/>
    <col min="10242" max="10496" width="9" style="3"/>
    <col min="10497" max="10497" width="40.875" style="3" customWidth="1"/>
    <col min="10498" max="10752" width="9" style="3"/>
    <col min="10753" max="10753" width="40.875" style="3" customWidth="1"/>
    <col min="10754" max="11008" width="9" style="3"/>
    <col min="11009" max="11009" width="40.875" style="3" customWidth="1"/>
    <col min="11010" max="11264" width="9" style="3"/>
    <col min="11265" max="11265" width="40.875" style="3" customWidth="1"/>
    <col min="11266" max="11520" width="9" style="3"/>
    <col min="11521" max="11521" width="40.875" style="3" customWidth="1"/>
    <col min="11522" max="11776" width="9" style="3"/>
    <col min="11777" max="11777" width="40.875" style="3" customWidth="1"/>
    <col min="11778" max="12032" width="9" style="3"/>
    <col min="12033" max="12033" width="40.875" style="3" customWidth="1"/>
    <col min="12034" max="12288" width="9" style="3"/>
    <col min="12289" max="12289" width="40.875" style="3" customWidth="1"/>
    <col min="12290" max="12544" width="9" style="3"/>
    <col min="12545" max="12545" width="40.875" style="3" customWidth="1"/>
    <col min="12546" max="12800" width="9" style="3"/>
    <col min="12801" max="12801" width="40.875" style="3" customWidth="1"/>
    <col min="12802" max="13056" width="9" style="3"/>
    <col min="13057" max="13057" width="40.875" style="3" customWidth="1"/>
    <col min="13058" max="13312" width="9" style="3"/>
    <col min="13313" max="13313" width="40.875" style="3" customWidth="1"/>
    <col min="13314" max="13568" width="9" style="3"/>
    <col min="13569" max="13569" width="40.875" style="3" customWidth="1"/>
    <col min="13570" max="13824" width="9" style="3"/>
    <col min="13825" max="13825" width="40.875" style="3" customWidth="1"/>
    <col min="13826" max="14080" width="9" style="3"/>
    <col min="14081" max="14081" width="40.875" style="3" customWidth="1"/>
    <col min="14082" max="14336" width="9" style="3"/>
    <col min="14337" max="14337" width="40.875" style="3" customWidth="1"/>
    <col min="14338" max="14592" width="9" style="3"/>
    <col min="14593" max="14593" width="40.875" style="3" customWidth="1"/>
    <col min="14594" max="14848" width="9" style="3"/>
    <col min="14849" max="14849" width="40.875" style="3" customWidth="1"/>
    <col min="14850" max="15104" width="9" style="3"/>
    <col min="15105" max="15105" width="40.875" style="3" customWidth="1"/>
    <col min="15106" max="15360" width="9" style="3"/>
    <col min="15361" max="15361" width="40.875" style="3" customWidth="1"/>
    <col min="15362" max="15616" width="9" style="3"/>
    <col min="15617" max="15617" width="40.875" style="3" customWidth="1"/>
    <col min="15618" max="15872" width="9" style="3"/>
    <col min="15873" max="15873" width="40.875" style="3" customWidth="1"/>
    <col min="15874" max="16128" width="9" style="3"/>
    <col min="16129" max="16129" width="40.875" style="3" customWidth="1"/>
    <col min="16130" max="16384" width="9" style="3"/>
  </cols>
  <sheetData>
    <row r="1" spans="1:17" ht="18.75" x14ac:dyDescent="0.4">
      <c r="A1" s="45" t="s">
        <v>1046</v>
      </c>
      <c r="B1" s="121"/>
      <c r="C1" s="121"/>
      <c r="D1" s="121"/>
      <c r="E1" s="121"/>
      <c r="F1" s="121"/>
      <c r="G1" s="121"/>
      <c r="H1" s="121"/>
      <c r="I1" s="121"/>
    </row>
    <row r="2" spans="1:17" ht="14.25" thickBot="1" x14ac:dyDescent="0.45">
      <c r="A2" s="201"/>
      <c r="B2" s="202"/>
      <c r="C2" s="202"/>
      <c r="D2" s="202"/>
      <c r="E2" s="202"/>
      <c r="F2" s="202"/>
      <c r="G2" s="202"/>
      <c r="H2" s="202"/>
      <c r="I2" s="202"/>
    </row>
    <row r="3" spans="1:17" ht="15" customHeight="1" thickTop="1" x14ac:dyDescent="0.4">
      <c r="A3" s="363" t="s">
        <v>1007</v>
      </c>
      <c r="B3" s="284" t="s">
        <v>1008</v>
      </c>
      <c r="C3" s="285"/>
      <c r="D3" s="285"/>
      <c r="E3" s="285"/>
      <c r="F3" s="284" t="s">
        <v>1009</v>
      </c>
      <c r="G3" s="285"/>
      <c r="H3" s="285"/>
      <c r="I3" s="285"/>
      <c r="J3" s="284" t="s">
        <v>1010</v>
      </c>
      <c r="K3" s="285"/>
      <c r="L3" s="285"/>
      <c r="M3" s="285"/>
      <c r="N3" s="284" t="s">
        <v>959</v>
      </c>
      <c r="O3" s="285"/>
      <c r="P3" s="285"/>
      <c r="Q3" s="286"/>
    </row>
    <row r="4" spans="1:17" ht="15" customHeight="1" x14ac:dyDescent="0.4">
      <c r="A4" s="362"/>
      <c r="B4" s="359" t="s">
        <v>1011</v>
      </c>
      <c r="C4" s="361" t="s">
        <v>1012</v>
      </c>
      <c r="D4" s="362"/>
      <c r="E4" s="362"/>
      <c r="F4" s="359" t="s">
        <v>1011</v>
      </c>
      <c r="G4" s="361" t="s">
        <v>1012</v>
      </c>
      <c r="H4" s="362"/>
      <c r="I4" s="362"/>
      <c r="J4" s="359" t="s">
        <v>1011</v>
      </c>
      <c r="K4" s="361" t="s">
        <v>1012</v>
      </c>
      <c r="L4" s="362"/>
      <c r="M4" s="362"/>
      <c r="N4" s="359" t="s">
        <v>1011</v>
      </c>
      <c r="O4" s="361" t="s">
        <v>1012</v>
      </c>
      <c r="P4" s="362"/>
      <c r="Q4" s="304"/>
    </row>
    <row r="5" spans="1:17" ht="15" customHeight="1" x14ac:dyDescent="0.4">
      <c r="A5" s="362"/>
      <c r="B5" s="359"/>
      <c r="C5" s="359" t="s">
        <v>1013</v>
      </c>
      <c r="D5" s="358" t="s">
        <v>1014</v>
      </c>
      <c r="E5" s="360" t="s">
        <v>1015</v>
      </c>
      <c r="F5" s="359"/>
      <c r="G5" s="359" t="s">
        <v>1013</v>
      </c>
      <c r="H5" s="358" t="s">
        <v>1014</v>
      </c>
      <c r="I5" s="360" t="s">
        <v>1015</v>
      </c>
      <c r="J5" s="359"/>
      <c r="K5" s="359" t="s">
        <v>1013</v>
      </c>
      <c r="L5" s="358" t="s">
        <v>1014</v>
      </c>
      <c r="M5" s="360" t="s">
        <v>1015</v>
      </c>
      <c r="N5" s="359"/>
      <c r="O5" s="359" t="s">
        <v>1013</v>
      </c>
      <c r="P5" s="358" t="s">
        <v>1014</v>
      </c>
      <c r="Q5" s="358" t="s">
        <v>1015</v>
      </c>
    </row>
    <row r="6" spans="1:17" ht="15" customHeight="1" x14ac:dyDescent="0.4">
      <c r="A6" s="362"/>
      <c r="B6" s="359"/>
      <c r="C6" s="359"/>
      <c r="D6" s="359"/>
      <c r="E6" s="361"/>
      <c r="F6" s="359"/>
      <c r="G6" s="359"/>
      <c r="H6" s="359"/>
      <c r="I6" s="361"/>
      <c r="J6" s="359"/>
      <c r="K6" s="359"/>
      <c r="L6" s="359"/>
      <c r="M6" s="361"/>
      <c r="N6" s="359"/>
      <c r="O6" s="359"/>
      <c r="P6" s="359"/>
      <c r="Q6" s="359"/>
    </row>
    <row r="7" spans="1:17" ht="15" customHeight="1" x14ac:dyDescent="0.4">
      <c r="A7" s="362"/>
      <c r="B7" s="359"/>
      <c r="C7" s="359"/>
      <c r="D7" s="359"/>
      <c r="E7" s="361"/>
      <c r="F7" s="359"/>
      <c r="G7" s="359"/>
      <c r="H7" s="359"/>
      <c r="I7" s="361"/>
      <c r="J7" s="359"/>
      <c r="K7" s="359"/>
      <c r="L7" s="359"/>
      <c r="M7" s="361"/>
      <c r="N7" s="359"/>
      <c r="O7" s="359"/>
      <c r="P7" s="359"/>
      <c r="Q7" s="359"/>
    </row>
    <row r="8" spans="1:17" ht="15" customHeight="1" x14ac:dyDescent="0.4">
      <c r="A8" s="364"/>
      <c r="B8" s="291"/>
      <c r="C8" s="203" t="s">
        <v>1016</v>
      </c>
      <c r="D8" s="203"/>
      <c r="E8" s="204"/>
      <c r="F8" s="291"/>
      <c r="G8" s="203" t="s">
        <v>1016</v>
      </c>
      <c r="H8" s="203"/>
      <c r="I8" s="204"/>
      <c r="J8" s="291"/>
      <c r="K8" s="203" t="s">
        <v>1016</v>
      </c>
      <c r="L8" s="203"/>
      <c r="M8" s="204"/>
      <c r="N8" s="291"/>
      <c r="O8" s="203" t="s">
        <v>1016</v>
      </c>
      <c r="P8" s="203"/>
      <c r="Q8" s="203"/>
    </row>
    <row r="9" spans="1:17" ht="20.100000000000001" customHeight="1" x14ac:dyDescent="0.4">
      <c r="A9" s="29" t="s">
        <v>1017</v>
      </c>
      <c r="B9" s="205">
        <v>7947</v>
      </c>
      <c r="C9" s="206">
        <v>76543</v>
      </c>
      <c r="D9" s="206">
        <v>42750</v>
      </c>
      <c r="E9" s="207">
        <v>33719</v>
      </c>
      <c r="F9" s="205">
        <f>SUM(F10,F14,F18)</f>
        <v>8015</v>
      </c>
      <c r="G9" s="208">
        <f>SUM(G10,G14,G18)</f>
        <v>78552</v>
      </c>
      <c r="H9" s="208">
        <f>SUM(H10,H14,H18)</f>
        <v>43530</v>
      </c>
      <c r="I9" s="208">
        <f>SUM(I10,I14,I18)</f>
        <v>35007</v>
      </c>
      <c r="J9" s="209">
        <v>7719</v>
      </c>
      <c r="K9" s="210">
        <v>77980</v>
      </c>
      <c r="L9" s="210">
        <v>43010</v>
      </c>
      <c r="M9" s="210">
        <v>34789</v>
      </c>
      <c r="N9" s="211">
        <f>N10+N14+N18</f>
        <v>7092</v>
      </c>
      <c r="O9" s="212">
        <f>O10+O14+O18</f>
        <v>76639</v>
      </c>
      <c r="P9" s="212">
        <f>P10+P14+P18</f>
        <v>42464</v>
      </c>
      <c r="Q9" s="213">
        <f>Q10+Q14+Q18</f>
        <v>33875</v>
      </c>
    </row>
    <row r="10" spans="1:17" ht="20.100000000000001" customHeight="1" x14ac:dyDescent="0.4">
      <c r="A10" s="3" t="s">
        <v>1018</v>
      </c>
      <c r="B10" s="214">
        <f t="shared" ref="B10:I10" si="0">SUM(B11:B13)</f>
        <v>23</v>
      </c>
      <c r="C10" s="215">
        <f t="shared" si="0"/>
        <v>237</v>
      </c>
      <c r="D10" s="215">
        <f t="shared" si="0"/>
        <v>151</v>
      </c>
      <c r="E10" s="216">
        <f t="shared" si="0"/>
        <v>86</v>
      </c>
      <c r="F10" s="214">
        <f t="shared" si="0"/>
        <v>24</v>
      </c>
      <c r="G10" s="215">
        <f t="shared" si="0"/>
        <v>294</v>
      </c>
      <c r="H10" s="215">
        <f t="shared" si="0"/>
        <v>184</v>
      </c>
      <c r="I10" s="215">
        <f t="shared" si="0"/>
        <v>110</v>
      </c>
      <c r="J10" s="209">
        <v>24</v>
      </c>
      <c r="K10" s="210">
        <v>337</v>
      </c>
      <c r="L10" s="210">
        <v>204</v>
      </c>
      <c r="M10" s="210">
        <v>133</v>
      </c>
      <c r="N10" s="217">
        <v>33</v>
      </c>
      <c r="O10" s="218">
        <v>374</v>
      </c>
      <c r="P10" s="218">
        <v>249</v>
      </c>
      <c r="Q10" s="219">
        <v>125</v>
      </c>
    </row>
    <row r="11" spans="1:17" ht="20.100000000000001" customHeight="1" x14ac:dyDescent="0.4">
      <c r="A11" s="121" t="s">
        <v>48</v>
      </c>
      <c r="B11" s="214">
        <v>19</v>
      </c>
      <c r="C11" s="220">
        <v>197</v>
      </c>
      <c r="D11" s="220">
        <v>123</v>
      </c>
      <c r="E11" s="221">
        <v>74</v>
      </c>
      <c r="F11" s="214">
        <v>21</v>
      </c>
      <c r="G11" s="220">
        <f>SUM(H11:I11)</f>
        <v>265</v>
      </c>
      <c r="H11" s="220">
        <v>162</v>
      </c>
      <c r="I11" s="220">
        <v>103</v>
      </c>
      <c r="J11" s="209">
        <v>21</v>
      </c>
      <c r="K11" s="210">
        <v>291</v>
      </c>
      <c r="L11" s="210">
        <v>167</v>
      </c>
      <c r="M11" s="210">
        <v>124</v>
      </c>
      <c r="N11" s="217">
        <v>29</v>
      </c>
      <c r="O11" s="218">
        <v>326</v>
      </c>
      <c r="P11" s="218">
        <v>210</v>
      </c>
      <c r="Q11" s="219">
        <v>116</v>
      </c>
    </row>
    <row r="12" spans="1:17" ht="20.100000000000001" customHeight="1" x14ac:dyDescent="0.4">
      <c r="A12" s="121" t="s">
        <v>50</v>
      </c>
      <c r="B12" s="214">
        <v>3</v>
      </c>
      <c r="C12" s="220">
        <v>31</v>
      </c>
      <c r="D12" s="220">
        <v>21</v>
      </c>
      <c r="E12" s="221">
        <v>10</v>
      </c>
      <c r="F12" s="214">
        <v>3</v>
      </c>
      <c r="G12" s="220">
        <f>SUM(H12:I12)</f>
        <v>29</v>
      </c>
      <c r="H12" s="220">
        <v>22</v>
      </c>
      <c r="I12" s="220">
        <v>7</v>
      </c>
      <c r="J12" s="209">
        <v>3</v>
      </c>
      <c r="K12" s="210">
        <v>46</v>
      </c>
      <c r="L12" s="210">
        <v>37</v>
      </c>
      <c r="M12" s="210">
        <v>9</v>
      </c>
      <c r="N12" s="217">
        <v>3</v>
      </c>
      <c r="O12" s="218">
        <v>45</v>
      </c>
      <c r="P12" s="218">
        <v>38</v>
      </c>
      <c r="Q12" s="219">
        <v>7</v>
      </c>
    </row>
    <row r="13" spans="1:17" ht="20.100000000000001" customHeight="1" x14ac:dyDescent="0.4">
      <c r="A13" s="121" t="s">
        <v>1019</v>
      </c>
      <c r="B13" s="214">
        <v>1</v>
      </c>
      <c r="C13" s="215">
        <v>9</v>
      </c>
      <c r="D13" s="215">
        <v>7</v>
      </c>
      <c r="E13" s="216">
        <v>2</v>
      </c>
      <c r="F13" s="214" t="s">
        <v>1020</v>
      </c>
      <c r="G13" s="215" t="s">
        <v>1020</v>
      </c>
      <c r="H13" s="215" t="s">
        <v>1020</v>
      </c>
      <c r="I13" s="215" t="s">
        <v>1020</v>
      </c>
      <c r="J13" s="222" t="s">
        <v>1020</v>
      </c>
      <c r="K13" s="223" t="s">
        <v>1020</v>
      </c>
      <c r="L13" s="223" t="s">
        <v>1020</v>
      </c>
      <c r="M13" s="223" t="s">
        <v>1020</v>
      </c>
      <c r="N13" s="222" t="s">
        <v>1020</v>
      </c>
      <c r="O13" s="223" t="s">
        <v>1020</v>
      </c>
      <c r="P13" s="223" t="s">
        <v>1020</v>
      </c>
      <c r="Q13" s="224" t="s">
        <v>1020</v>
      </c>
    </row>
    <row r="14" spans="1:17" ht="20.100000000000001" customHeight="1" x14ac:dyDescent="0.4">
      <c r="A14" s="121" t="s">
        <v>1021</v>
      </c>
      <c r="B14" s="214">
        <f t="shared" ref="B14:I14" si="1">SUM(B15:B17)</f>
        <v>1600</v>
      </c>
      <c r="C14" s="215">
        <f t="shared" si="1"/>
        <v>23794</v>
      </c>
      <c r="D14" s="215">
        <f t="shared" si="1"/>
        <v>17184</v>
      </c>
      <c r="E14" s="216">
        <f t="shared" si="1"/>
        <v>6610</v>
      </c>
      <c r="F14" s="214">
        <f t="shared" si="1"/>
        <v>1568</v>
      </c>
      <c r="G14" s="215">
        <f t="shared" si="1"/>
        <v>24380</v>
      </c>
      <c r="H14" s="215">
        <f t="shared" si="1"/>
        <v>17635</v>
      </c>
      <c r="I14" s="215">
        <f t="shared" si="1"/>
        <v>6745</v>
      </c>
      <c r="J14" s="209">
        <f t="shared" ref="J14:Q14" si="2">SUM(J15:J17)</f>
        <v>1472</v>
      </c>
      <c r="K14" s="210">
        <f t="shared" si="2"/>
        <v>23606</v>
      </c>
      <c r="L14" s="210">
        <f t="shared" si="2"/>
        <v>16935</v>
      </c>
      <c r="M14" s="210">
        <f t="shared" si="2"/>
        <v>6607</v>
      </c>
      <c r="N14" s="209">
        <f t="shared" si="2"/>
        <v>1359</v>
      </c>
      <c r="O14" s="210">
        <f t="shared" si="2"/>
        <v>23306</v>
      </c>
      <c r="P14" s="210">
        <f t="shared" si="2"/>
        <v>17051</v>
      </c>
      <c r="Q14" s="225">
        <f t="shared" si="2"/>
        <v>6251</v>
      </c>
    </row>
    <row r="15" spans="1:17" ht="20.100000000000001" customHeight="1" x14ac:dyDescent="0.4">
      <c r="A15" s="121" t="s">
        <v>12</v>
      </c>
      <c r="B15" s="214">
        <v>6</v>
      </c>
      <c r="C15" s="220">
        <v>60</v>
      </c>
      <c r="D15" s="220">
        <v>50</v>
      </c>
      <c r="E15" s="221">
        <v>10</v>
      </c>
      <c r="F15" s="214">
        <v>6</v>
      </c>
      <c r="G15" s="220">
        <f>SUM(H15:I15)</f>
        <v>64</v>
      </c>
      <c r="H15" s="220">
        <v>58</v>
      </c>
      <c r="I15" s="220">
        <v>6</v>
      </c>
      <c r="J15" s="209">
        <v>4</v>
      </c>
      <c r="K15" s="210">
        <v>65</v>
      </c>
      <c r="L15" s="210">
        <v>56</v>
      </c>
      <c r="M15" s="210">
        <v>9</v>
      </c>
      <c r="N15" s="217">
        <v>4</v>
      </c>
      <c r="O15" s="218">
        <v>51</v>
      </c>
      <c r="P15" s="218">
        <v>45</v>
      </c>
      <c r="Q15" s="219">
        <v>6</v>
      </c>
    </row>
    <row r="16" spans="1:17" ht="20.100000000000001" customHeight="1" x14ac:dyDescent="0.4">
      <c r="A16" s="121" t="s">
        <v>13</v>
      </c>
      <c r="B16" s="214">
        <v>667</v>
      </c>
      <c r="C16" s="220">
        <v>4698</v>
      </c>
      <c r="D16" s="220">
        <v>3776</v>
      </c>
      <c r="E16" s="221">
        <v>922</v>
      </c>
      <c r="F16" s="214">
        <v>645</v>
      </c>
      <c r="G16" s="220">
        <f>SUM(H16:I16)</f>
        <v>4998</v>
      </c>
      <c r="H16" s="220">
        <v>3977</v>
      </c>
      <c r="I16" s="220">
        <v>1021</v>
      </c>
      <c r="J16" s="209">
        <v>617</v>
      </c>
      <c r="K16" s="210">
        <v>4738</v>
      </c>
      <c r="L16" s="210">
        <v>3737</v>
      </c>
      <c r="M16" s="210">
        <v>993</v>
      </c>
      <c r="N16" s="217">
        <v>605</v>
      </c>
      <c r="O16" s="226">
        <v>4825</v>
      </c>
      <c r="P16" s="226">
        <v>3780</v>
      </c>
      <c r="Q16" s="227">
        <v>1041</v>
      </c>
    </row>
    <row r="17" spans="1:17" ht="20.100000000000001" customHeight="1" x14ac:dyDescent="0.4">
      <c r="A17" s="121" t="s">
        <v>14</v>
      </c>
      <c r="B17" s="214">
        <v>927</v>
      </c>
      <c r="C17" s="215">
        <v>19036</v>
      </c>
      <c r="D17" s="215">
        <v>13358</v>
      </c>
      <c r="E17" s="216">
        <v>5678</v>
      </c>
      <c r="F17" s="214">
        <v>917</v>
      </c>
      <c r="G17" s="220">
        <f>SUM(H17:I17)</f>
        <v>19318</v>
      </c>
      <c r="H17" s="215">
        <v>13600</v>
      </c>
      <c r="I17" s="215">
        <v>5718</v>
      </c>
      <c r="J17" s="209">
        <v>851</v>
      </c>
      <c r="K17" s="210">
        <v>18803</v>
      </c>
      <c r="L17" s="210">
        <v>13142</v>
      </c>
      <c r="M17" s="210">
        <v>5605</v>
      </c>
      <c r="N17" s="217">
        <v>750</v>
      </c>
      <c r="O17" s="226">
        <v>18430</v>
      </c>
      <c r="P17" s="226">
        <v>13226</v>
      </c>
      <c r="Q17" s="227">
        <v>5204</v>
      </c>
    </row>
    <row r="18" spans="1:17" ht="20.100000000000001" customHeight="1" x14ac:dyDescent="0.4">
      <c r="A18" s="121" t="s">
        <v>1022</v>
      </c>
      <c r="B18" s="214">
        <f t="shared" ref="B18:I18" si="3">SUM(B19:B31)</f>
        <v>6324</v>
      </c>
      <c r="C18" s="215">
        <f t="shared" si="3"/>
        <v>52512</v>
      </c>
      <c r="D18" s="215">
        <f t="shared" si="3"/>
        <v>25415</v>
      </c>
      <c r="E18" s="216">
        <f t="shared" si="3"/>
        <v>27023</v>
      </c>
      <c r="F18" s="214">
        <f t="shared" si="3"/>
        <v>6423</v>
      </c>
      <c r="G18" s="215">
        <f t="shared" si="3"/>
        <v>53878</v>
      </c>
      <c r="H18" s="215">
        <f t="shared" si="3"/>
        <v>25711</v>
      </c>
      <c r="I18" s="215">
        <f t="shared" si="3"/>
        <v>28152</v>
      </c>
      <c r="J18" s="209">
        <f t="shared" ref="J18:Q18" si="4">SUM(J19:J31)</f>
        <v>6223</v>
      </c>
      <c r="K18" s="210">
        <f t="shared" si="4"/>
        <v>54037</v>
      </c>
      <c r="L18" s="210">
        <f t="shared" si="4"/>
        <v>25871</v>
      </c>
      <c r="M18" s="210">
        <f t="shared" si="4"/>
        <v>28049</v>
      </c>
      <c r="N18" s="209">
        <f t="shared" si="4"/>
        <v>5700</v>
      </c>
      <c r="O18" s="210">
        <f t="shared" si="4"/>
        <v>52959</v>
      </c>
      <c r="P18" s="210">
        <f t="shared" si="4"/>
        <v>25164</v>
      </c>
      <c r="Q18" s="225">
        <f t="shared" si="4"/>
        <v>27499</v>
      </c>
    </row>
    <row r="19" spans="1:17" ht="20.100000000000001" customHeight="1" x14ac:dyDescent="0.4">
      <c r="A19" s="121" t="s">
        <v>15</v>
      </c>
      <c r="B19" s="214">
        <v>6</v>
      </c>
      <c r="C19" s="220">
        <v>325</v>
      </c>
      <c r="D19" s="220">
        <v>289</v>
      </c>
      <c r="E19" s="221">
        <v>36</v>
      </c>
      <c r="F19" s="214">
        <v>7</v>
      </c>
      <c r="G19" s="220">
        <f>SUM(H19:I19)</f>
        <v>337</v>
      </c>
      <c r="H19" s="220">
        <v>262</v>
      </c>
      <c r="I19" s="220">
        <v>75</v>
      </c>
      <c r="J19" s="209">
        <v>7</v>
      </c>
      <c r="K19" s="210">
        <v>333</v>
      </c>
      <c r="L19" s="210">
        <v>259</v>
      </c>
      <c r="M19" s="210">
        <v>74</v>
      </c>
      <c r="N19" s="217">
        <v>7</v>
      </c>
      <c r="O19" s="218">
        <v>240</v>
      </c>
      <c r="P19" s="218">
        <v>165</v>
      </c>
      <c r="Q19" s="219">
        <v>75</v>
      </c>
    </row>
    <row r="20" spans="1:17" ht="20.100000000000001" customHeight="1" x14ac:dyDescent="0.4">
      <c r="A20" s="121" t="s">
        <v>16</v>
      </c>
      <c r="B20" s="214">
        <v>77</v>
      </c>
      <c r="C20" s="220">
        <v>1713</v>
      </c>
      <c r="D20" s="220">
        <v>1197</v>
      </c>
      <c r="E20" s="221">
        <v>516</v>
      </c>
      <c r="F20" s="214">
        <v>77</v>
      </c>
      <c r="G20" s="220">
        <f t="shared" ref="G20:G31" si="5">SUM(H20:I20)</f>
        <v>1746</v>
      </c>
      <c r="H20" s="220">
        <v>1209</v>
      </c>
      <c r="I20" s="220">
        <v>537</v>
      </c>
      <c r="J20" s="209">
        <v>81</v>
      </c>
      <c r="K20" s="210">
        <v>1957</v>
      </c>
      <c r="L20" s="210">
        <v>1386</v>
      </c>
      <c r="M20" s="210">
        <v>567</v>
      </c>
      <c r="N20" s="217">
        <v>83</v>
      </c>
      <c r="O20" s="226">
        <v>1864</v>
      </c>
      <c r="P20" s="226">
        <v>1200</v>
      </c>
      <c r="Q20" s="219">
        <v>574</v>
      </c>
    </row>
    <row r="21" spans="1:17" ht="20.100000000000001" customHeight="1" x14ac:dyDescent="0.4">
      <c r="A21" s="121" t="s">
        <v>17</v>
      </c>
      <c r="B21" s="214">
        <v>151</v>
      </c>
      <c r="C21" s="220">
        <v>4414</v>
      </c>
      <c r="D21" s="220">
        <v>3714</v>
      </c>
      <c r="E21" s="221">
        <v>695</v>
      </c>
      <c r="F21" s="214">
        <v>152</v>
      </c>
      <c r="G21" s="220">
        <f t="shared" si="5"/>
        <v>4136</v>
      </c>
      <c r="H21" s="220">
        <v>3479</v>
      </c>
      <c r="I21" s="220">
        <v>657</v>
      </c>
      <c r="J21" s="209">
        <v>143</v>
      </c>
      <c r="K21" s="210">
        <v>4436</v>
      </c>
      <c r="L21" s="210">
        <v>3701</v>
      </c>
      <c r="M21" s="210">
        <v>720</v>
      </c>
      <c r="N21" s="217">
        <v>141</v>
      </c>
      <c r="O21" s="226">
        <v>4532</v>
      </c>
      <c r="P21" s="226">
        <v>3791</v>
      </c>
      <c r="Q21" s="219">
        <v>741</v>
      </c>
    </row>
    <row r="22" spans="1:17" ht="20.100000000000001" customHeight="1" x14ac:dyDescent="0.4">
      <c r="A22" s="121" t="s">
        <v>18</v>
      </c>
      <c r="B22" s="214">
        <v>2073</v>
      </c>
      <c r="C22" s="220">
        <v>15346</v>
      </c>
      <c r="D22" s="220">
        <v>7259</v>
      </c>
      <c r="E22" s="221">
        <v>8076</v>
      </c>
      <c r="F22" s="214">
        <v>2076</v>
      </c>
      <c r="G22" s="220">
        <v>15773</v>
      </c>
      <c r="H22" s="220">
        <v>7529</v>
      </c>
      <c r="I22" s="220">
        <v>8235</v>
      </c>
      <c r="J22" s="209">
        <v>1992</v>
      </c>
      <c r="K22" s="210">
        <v>14937</v>
      </c>
      <c r="L22" s="210">
        <v>7128</v>
      </c>
      <c r="M22" s="210">
        <v>7762</v>
      </c>
      <c r="N22" s="228">
        <v>1761</v>
      </c>
      <c r="O22" s="226">
        <v>14470</v>
      </c>
      <c r="P22" s="226">
        <v>6886</v>
      </c>
      <c r="Q22" s="227">
        <v>7434</v>
      </c>
    </row>
    <row r="23" spans="1:17" ht="20.100000000000001" customHeight="1" x14ac:dyDescent="0.4">
      <c r="A23" s="121" t="s">
        <v>19</v>
      </c>
      <c r="B23" s="214">
        <v>163</v>
      </c>
      <c r="C23" s="220">
        <v>3164</v>
      </c>
      <c r="D23" s="220">
        <v>1372</v>
      </c>
      <c r="E23" s="221">
        <v>1792</v>
      </c>
      <c r="F23" s="214">
        <v>163</v>
      </c>
      <c r="G23" s="220">
        <f t="shared" si="5"/>
        <v>3092</v>
      </c>
      <c r="H23" s="220">
        <v>1335</v>
      </c>
      <c r="I23" s="220">
        <v>1757</v>
      </c>
      <c r="J23" s="209">
        <v>166</v>
      </c>
      <c r="K23" s="210">
        <v>3384</v>
      </c>
      <c r="L23" s="210">
        <v>1439</v>
      </c>
      <c r="M23" s="210">
        <v>1938</v>
      </c>
      <c r="N23" s="217">
        <v>154</v>
      </c>
      <c r="O23" s="226">
        <v>2946</v>
      </c>
      <c r="P23" s="226">
        <v>1142</v>
      </c>
      <c r="Q23" s="227">
        <v>1785</v>
      </c>
    </row>
    <row r="24" spans="1:17" ht="20.100000000000001" customHeight="1" x14ac:dyDescent="0.4">
      <c r="A24" s="121" t="s">
        <v>20</v>
      </c>
      <c r="B24" s="214">
        <v>490</v>
      </c>
      <c r="C24" s="220">
        <v>1327</v>
      </c>
      <c r="D24" s="220">
        <v>793</v>
      </c>
      <c r="E24" s="221">
        <v>534</v>
      </c>
      <c r="F24" s="214">
        <v>481</v>
      </c>
      <c r="G24" s="220">
        <f t="shared" si="5"/>
        <v>1399</v>
      </c>
      <c r="H24" s="220">
        <v>819</v>
      </c>
      <c r="I24" s="220">
        <v>580</v>
      </c>
      <c r="J24" s="209">
        <v>463</v>
      </c>
      <c r="K24" s="210">
        <v>1301</v>
      </c>
      <c r="L24" s="210">
        <v>776</v>
      </c>
      <c r="M24" s="210">
        <v>516</v>
      </c>
      <c r="N24" s="217">
        <v>465</v>
      </c>
      <c r="O24" s="226">
        <v>1541</v>
      </c>
      <c r="P24" s="218">
        <v>895</v>
      </c>
      <c r="Q24" s="219">
        <v>639</v>
      </c>
    </row>
    <row r="25" spans="1:17" ht="20.100000000000001" customHeight="1" x14ac:dyDescent="0.4">
      <c r="A25" s="121" t="s">
        <v>21</v>
      </c>
      <c r="B25" s="214">
        <v>289</v>
      </c>
      <c r="C25" s="220">
        <v>1675</v>
      </c>
      <c r="D25" s="220">
        <v>1076</v>
      </c>
      <c r="E25" s="221">
        <v>599</v>
      </c>
      <c r="F25" s="214">
        <v>302</v>
      </c>
      <c r="G25" s="220">
        <f t="shared" si="5"/>
        <v>1597</v>
      </c>
      <c r="H25" s="220">
        <v>981</v>
      </c>
      <c r="I25" s="220">
        <v>616</v>
      </c>
      <c r="J25" s="209">
        <v>303</v>
      </c>
      <c r="K25" s="210">
        <v>1566</v>
      </c>
      <c r="L25" s="210">
        <v>951</v>
      </c>
      <c r="M25" s="210">
        <v>613</v>
      </c>
      <c r="N25" s="217">
        <v>311</v>
      </c>
      <c r="O25" s="226">
        <v>1750</v>
      </c>
      <c r="P25" s="226">
        <v>1011</v>
      </c>
      <c r="Q25" s="219">
        <v>737</v>
      </c>
    </row>
    <row r="26" spans="1:17" ht="20.100000000000001" customHeight="1" x14ac:dyDescent="0.4">
      <c r="A26" s="121" t="s">
        <v>22</v>
      </c>
      <c r="B26" s="214">
        <v>997</v>
      </c>
      <c r="C26" s="220">
        <v>7562</v>
      </c>
      <c r="D26" s="220">
        <v>2716</v>
      </c>
      <c r="E26" s="221">
        <v>4788</v>
      </c>
      <c r="F26" s="214">
        <v>1023</v>
      </c>
      <c r="G26" s="220">
        <v>7670</v>
      </c>
      <c r="H26" s="220">
        <v>2893</v>
      </c>
      <c r="I26" s="220">
        <v>4771</v>
      </c>
      <c r="J26" s="209">
        <v>960</v>
      </c>
      <c r="K26" s="210">
        <v>7372</v>
      </c>
      <c r="L26" s="210">
        <v>2782</v>
      </c>
      <c r="M26" s="210">
        <v>4585</v>
      </c>
      <c r="N26" s="217">
        <v>760</v>
      </c>
      <c r="O26" s="226">
        <v>6000</v>
      </c>
      <c r="P26" s="226">
        <v>2371</v>
      </c>
      <c r="Q26" s="227">
        <v>3603</v>
      </c>
    </row>
    <row r="27" spans="1:17" ht="20.100000000000001" customHeight="1" x14ac:dyDescent="0.4">
      <c r="A27" s="121" t="s">
        <v>23</v>
      </c>
      <c r="B27" s="214">
        <v>740</v>
      </c>
      <c r="C27" s="220">
        <v>3592</v>
      </c>
      <c r="D27" s="220">
        <v>1325</v>
      </c>
      <c r="E27" s="221">
        <v>2267</v>
      </c>
      <c r="F27" s="214">
        <v>742</v>
      </c>
      <c r="G27" s="220">
        <f t="shared" si="5"/>
        <v>3524</v>
      </c>
      <c r="H27" s="220">
        <v>1308</v>
      </c>
      <c r="I27" s="220">
        <v>2216</v>
      </c>
      <c r="J27" s="209">
        <v>698</v>
      </c>
      <c r="K27" s="210">
        <v>3219</v>
      </c>
      <c r="L27" s="210">
        <v>1174</v>
      </c>
      <c r="M27" s="210">
        <v>2042</v>
      </c>
      <c r="N27" s="217">
        <v>637</v>
      </c>
      <c r="O27" s="226">
        <v>2823</v>
      </c>
      <c r="P27" s="218">
        <v>988</v>
      </c>
      <c r="Q27" s="227">
        <v>1835</v>
      </c>
    </row>
    <row r="28" spans="1:17" ht="20.100000000000001" customHeight="1" x14ac:dyDescent="0.4">
      <c r="A28" s="121" t="s">
        <v>24</v>
      </c>
      <c r="B28" s="214">
        <v>262</v>
      </c>
      <c r="C28" s="220">
        <v>1699</v>
      </c>
      <c r="D28" s="220">
        <v>828</v>
      </c>
      <c r="E28" s="221">
        <v>871</v>
      </c>
      <c r="F28" s="214">
        <v>267</v>
      </c>
      <c r="G28" s="220">
        <f t="shared" si="5"/>
        <v>1624</v>
      </c>
      <c r="H28" s="220">
        <v>778</v>
      </c>
      <c r="I28" s="220">
        <v>846</v>
      </c>
      <c r="J28" s="209">
        <v>279</v>
      </c>
      <c r="K28" s="210">
        <v>1916</v>
      </c>
      <c r="L28" s="210">
        <v>919</v>
      </c>
      <c r="M28" s="210">
        <v>996</v>
      </c>
      <c r="N28" s="217">
        <v>256</v>
      </c>
      <c r="O28" s="226">
        <v>2135</v>
      </c>
      <c r="P28" s="218">
        <v>947</v>
      </c>
      <c r="Q28" s="227">
        <v>1187</v>
      </c>
    </row>
    <row r="29" spans="1:17" ht="20.100000000000001" customHeight="1" x14ac:dyDescent="0.4">
      <c r="A29" s="121" t="s">
        <v>25</v>
      </c>
      <c r="B29" s="214">
        <v>461</v>
      </c>
      <c r="C29" s="220">
        <v>6427</v>
      </c>
      <c r="D29" s="220">
        <v>1460</v>
      </c>
      <c r="E29" s="221">
        <v>4967</v>
      </c>
      <c r="F29" s="214">
        <v>531</v>
      </c>
      <c r="G29" s="220">
        <f t="shared" si="5"/>
        <v>8136</v>
      </c>
      <c r="H29" s="220">
        <v>1834</v>
      </c>
      <c r="I29" s="220">
        <v>6302</v>
      </c>
      <c r="J29" s="209">
        <v>527</v>
      </c>
      <c r="K29" s="210">
        <v>7990</v>
      </c>
      <c r="L29" s="210">
        <v>2064</v>
      </c>
      <c r="M29" s="210">
        <v>5905</v>
      </c>
      <c r="N29" s="217">
        <v>573</v>
      </c>
      <c r="O29" s="226">
        <v>8661</v>
      </c>
      <c r="P29" s="226">
        <v>2177</v>
      </c>
      <c r="Q29" s="227">
        <v>6484</v>
      </c>
    </row>
    <row r="30" spans="1:17" ht="20.100000000000001" customHeight="1" x14ac:dyDescent="0.4">
      <c r="A30" s="121" t="s">
        <v>26</v>
      </c>
      <c r="B30" s="214">
        <v>56</v>
      </c>
      <c r="C30" s="220">
        <v>503</v>
      </c>
      <c r="D30" s="220">
        <v>315</v>
      </c>
      <c r="E30" s="221">
        <v>188</v>
      </c>
      <c r="F30" s="214">
        <v>58</v>
      </c>
      <c r="G30" s="220">
        <f t="shared" si="5"/>
        <v>539</v>
      </c>
      <c r="H30" s="220">
        <v>339</v>
      </c>
      <c r="I30" s="220">
        <v>200</v>
      </c>
      <c r="J30" s="209">
        <v>52</v>
      </c>
      <c r="K30" s="210">
        <v>523</v>
      </c>
      <c r="L30" s="210">
        <v>309</v>
      </c>
      <c r="M30" s="210">
        <v>214</v>
      </c>
      <c r="N30" s="217">
        <v>49</v>
      </c>
      <c r="O30" s="218">
        <v>529</v>
      </c>
      <c r="P30" s="218">
        <v>311</v>
      </c>
      <c r="Q30" s="219">
        <v>218</v>
      </c>
    </row>
    <row r="31" spans="1:17" ht="20.100000000000001" customHeight="1" x14ac:dyDescent="0.4">
      <c r="A31" s="229" t="s">
        <v>832</v>
      </c>
      <c r="B31" s="230">
        <v>559</v>
      </c>
      <c r="C31" s="231">
        <v>4765</v>
      </c>
      <c r="D31" s="231">
        <v>3071</v>
      </c>
      <c r="E31" s="232">
        <v>1694</v>
      </c>
      <c r="F31" s="230">
        <v>544</v>
      </c>
      <c r="G31" s="231">
        <f t="shared" si="5"/>
        <v>4305</v>
      </c>
      <c r="H31" s="231">
        <v>2945</v>
      </c>
      <c r="I31" s="231">
        <v>1360</v>
      </c>
      <c r="J31" s="233">
        <v>552</v>
      </c>
      <c r="K31" s="234">
        <v>5103</v>
      </c>
      <c r="L31" s="234">
        <v>2983</v>
      </c>
      <c r="M31" s="234">
        <v>2117</v>
      </c>
      <c r="N31" s="235">
        <v>503</v>
      </c>
      <c r="O31" s="236">
        <v>5468</v>
      </c>
      <c r="P31" s="236">
        <v>3280</v>
      </c>
      <c r="Q31" s="237">
        <v>2187</v>
      </c>
    </row>
    <row r="32" spans="1:17" ht="15" customHeight="1" x14ac:dyDescent="0.4">
      <c r="A32" s="3" t="s">
        <v>51</v>
      </c>
      <c r="B32" s="215"/>
      <c r="C32" s="220"/>
      <c r="D32" s="220"/>
      <c r="E32" s="220" t="s">
        <v>1023</v>
      </c>
      <c r="F32" s="215"/>
      <c r="G32" s="220"/>
      <c r="H32" s="220"/>
      <c r="I32" s="220" t="s">
        <v>1024</v>
      </c>
      <c r="M32" s="220" t="s">
        <v>1025</v>
      </c>
      <c r="Q32" s="206" t="s">
        <v>1026</v>
      </c>
    </row>
    <row r="33" spans="1:9" ht="15" customHeight="1" x14ac:dyDescent="0.4">
      <c r="A33" s="121"/>
      <c r="B33" s="238"/>
      <c r="C33" s="239"/>
      <c r="D33" s="239"/>
      <c r="E33" s="239"/>
      <c r="F33" s="238"/>
      <c r="G33" s="239"/>
      <c r="H33" s="239"/>
      <c r="I33" s="239"/>
    </row>
    <row r="34" spans="1:9" ht="15" customHeight="1" x14ac:dyDescent="0.4">
      <c r="A34" s="121"/>
      <c r="B34" s="238"/>
      <c r="C34" s="239"/>
      <c r="D34" s="239"/>
      <c r="E34" s="239"/>
      <c r="F34" s="238"/>
      <c r="G34" s="239"/>
      <c r="H34" s="239"/>
      <c r="I34" s="239"/>
    </row>
  </sheetData>
  <mergeCells count="25">
    <mergeCell ref="A3:A8"/>
    <mergeCell ref="B3:E3"/>
    <mergeCell ref="F3:I3"/>
    <mergeCell ref="J3:M3"/>
    <mergeCell ref="N3:Q3"/>
    <mergeCell ref="B4:B8"/>
    <mergeCell ref="C4:E4"/>
    <mergeCell ref="F4:F8"/>
    <mergeCell ref="G4:I4"/>
    <mergeCell ref="J4:J8"/>
    <mergeCell ref="K4:M4"/>
    <mergeCell ref="N4:N8"/>
    <mergeCell ref="O4:Q4"/>
    <mergeCell ref="C5:C7"/>
    <mergeCell ref="D5:D7"/>
    <mergeCell ref="E5:E7"/>
    <mergeCell ref="G5:G7"/>
    <mergeCell ref="H5:H7"/>
    <mergeCell ref="I5:I7"/>
    <mergeCell ref="K5:K7"/>
    <mergeCell ref="L5:L7"/>
    <mergeCell ref="M5:M7"/>
    <mergeCell ref="O5:O7"/>
    <mergeCell ref="P5:P7"/>
    <mergeCell ref="Q5:Q7"/>
  </mergeCells>
  <phoneticPr fontId="1"/>
  <pageMargins left="0.78740157480314965" right="0.78740157480314965" top="0.78740157480314965" bottom="0.78740157480314965" header="0.39370078740157483" footer="0.39370078740157483"/>
  <pageSetup paperSize="8" scale="95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E974-BE99-4419-9D0A-3956BECEB155}">
  <sheetPr>
    <pageSetUpPr fitToPage="1"/>
  </sheetPr>
  <dimension ref="A1:P39"/>
  <sheetViews>
    <sheetView tabSelected="1" zoomScale="115" zoomScaleNormal="115" workbookViewId="0">
      <selection activeCell="A2" sqref="A2"/>
    </sheetView>
  </sheetViews>
  <sheetFormatPr defaultRowHeight="18" x14ac:dyDescent="0.4"/>
  <cols>
    <col min="1" max="1" width="3.25" style="3" customWidth="1"/>
    <col min="2" max="2" width="3" style="3" customWidth="1"/>
    <col min="3" max="3" width="8.125" style="241" customWidth="1"/>
    <col min="4" max="15" width="7.5" style="241" customWidth="1"/>
    <col min="16" max="16" width="8.5" style="241" customWidth="1"/>
    <col min="17" max="256" width="9" style="241"/>
    <col min="257" max="257" width="3.25" style="241" customWidth="1"/>
    <col min="258" max="258" width="3" style="241" customWidth="1"/>
    <col min="259" max="259" width="8.125" style="241" customWidth="1"/>
    <col min="260" max="271" width="7.5" style="241" customWidth="1"/>
    <col min="272" max="272" width="8.5" style="241" customWidth="1"/>
    <col min="273" max="512" width="9" style="241"/>
    <col min="513" max="513" width="3.25" style="241" customWidth="1"/>
    <col min="514" max="514" width="3" style="241" customWidth="1"/>
    <col min="515" max="515" width="8.125" style="241" customWidth="1"/>
    <col min="516" max="527" width="7.5" style="241" customWidth="1"/>
    <col min="528" max="528" width="8.5" style="241" customWidth="1"/>
    <col min="529" max="768" width="9" style="241"/>
    <col min="769" max="769" width="3.25" style="241" customWidth="1"/>
    <col min="770" max="770" width="3" style="241" customWidth="1"/>
    <col min="771" max="771" width="8.125" style="241" customWidth="1"/>
    <col min="772" max="783" width="7.5" style="241" customWidth="1"/>
    <col min="784" max="784" width="8.5" style="241" customWidth="1"/>
    <col min="785" max="1024" width="9" style="241"/>
    <col min="1025" max="1025" width="3.25" style="241" customWidth="1"/>
    <col min="1026" max="1026" width="3" style="241" customWidth="1"/>
    <col min="1027" max="1027" width="8.125" style="241" customWidth="1"/>
    <col min="1028" max="1039" width="7.5" style="241" customWidth="1"/>
    <col min="1040" max="1040" width="8.5" style="241" customWidth="1"/>
    <col min="1041" max="1280" width="9" style="241"/>
    <col min="1281" max="1281" width="3.25" style="241" customWidth="1"/>
    <col min="1282" max="1282" width="3" style="241" customWidth="1"/>
    <col min="1283" max="1283" width="8.125" style="241" customWidth="1"/>
    <col min="1284" max="1295" width="7.5" style="241" customWidth="1"/>
    <col min="1296" max="1296" width="8.5" style="241" customWidth="1"/>
    <col min="1297" max="1536" width="9" style="241"/>
    <col min="1537" max="1537" width="3.25" style="241" customWidth="1"/>
    <col min="1538" max="1538" width="3" style="241" customWidth="1"/>
    <col min="1539" max="1539" width="8.125" style="241" customWidth="1"/>
    <col min="1540" max="1551" width="7.5" style="241" customWidth="1"/>
    <col min="1552" max="1552" width="8.5" style="241" customWidth="1"/>
    <col min="1553" max="1792" width="9" style="241"/>
    <col min="1793" max="1793" width="3.25" style="241" customWidth="1"/>
    <col min="1794" max="1794" width="3" style="241" customWidth="1"/>
    <col min="1795" max="1795" width="8.125" style="241" customWidth="1"/>
    <col min="1796" max="1807" width="7.5" style="241" customWidth="1"/>
    <col min="1808" max="1808" width="8.5" style="241" customWidth="1"/>
    <col min="1809" max="2048" width="9" style="241"/>
    <col min="2049" max="2049" width="3.25" style="241" customWidth="1"/>
    <col min="2050" max="2050" width="3" style="241" customWidth="1"/>
    <col min="2051" max="2051" width="8.125" style="241" customWidth="1"/>
    <col min="2052" max="2063" width="7.5" style="241" customWidth="1"/>
    <col min="2064" max="2064" width="8.5" style="241" customWidth="1"/>
    <col min="2065" max="2304" width="9" style="241"/>
    <col min="2305" max="2305" width="3.25" style="241" customWidth="1"/>
    <col min="2306" max="2306" width="3" style="241" customWidth="1"/>
    <col min="2307" max="2307" width="8.125" style="241" customWidth="1"/>
    <col min="2308" max="2319" width="7.5" style="241" customWidth="1"/>
    <col min="2320" max="2320" width="8.5" style="241" customWidth="1"/>
    <col min="2321" max="2560" width="9" style="241"/>
    <col min="2561" max="2561" width="3.25" style="241" customWidth="1"/>
    <col min="2562" max="2562" width="3" style="241" customWidth="1"/>
    <col min="2563" max="2563" width="8.125" style="241" customWidth="1"/>
    <col min="2564" max="2575" width="7.5" style="241" customWidth="1"/>
    <col min="2576" max="2576" width="8.5" style="241" customWidth="1"/>
    <col min="2577" max="2816" width="9" style="241"/>
    <col min="2817" max="2817" width="3.25" style="241" customWidth="1"/>
    <col min="2818" max="2818" width="3" style="241" customWidth="1"/>
    <col min="2819" max="2819" width="8.125" style="241" customWidth="1"/>
    <col min="2820" max="2831" width="7.5" style="241" customWidth="1"/>
    <col min="2832" max="2832" width="8.5" style="241" customWidth="1"/>
    <col min="2833" max="3072" width="9" style="241"/>
    <col min="3073" max="3073" width="3.25" style="241" customWidth="1"/>
    <col min="3074" max="3074" width="3" style="241" customWidth="1"/>
    <col min="3075" max="3075" width="8.125" style="241" customWidth="1"/>
    <col min="3076" max="3087" width="7.5" style="241" customWidth="1"/>
    <col min="3088" max="3088" width="8.5" style="241" customWidth="1"/>
    <col min="3089" max="3328" width="9" style="241"/>
    <col min="3329" max="3329" width="3.25" style="241" customWidth="1"/>
    <col min="3330" max="3330" width="3" style="241" customWidth="1"/>
    <col min="3331" max="3331" width="8.125" style="241" customWidth="1"/>
    <col min="3332" max="3343" width="7.5" style="241" customWidth="1"/>
    <col min="3344" max="3344" width="8.5" style="241" customWidth="1"/>
    <col min="3345" max="3584" width="9" style="241"/>
    <col min="3585" max="3585" width="3.25" style="241" customWidth="1"/>
    <col min="3586" max="3586" width="3" style="241" customWidth="1"/>
    <col min="3587" max="3587" width="8.125" style="241" customWidth="1"/>
    <col min="3588" max="3599" width="7.5" style="241" customWidth="1"/>
    <col min="3600" max="3600" width="8.5" style="241" customWidth="1"/>
    <col min="3601" max="3840" width="9" style="241"/>
    <col min="3841" max="3841" width="3.25" style="241" customWidth="1"/>
    <col min="3842" max="3842" width="3" style="241" customWidth="1"/>
    <col min="3843" max="3843" width="8.125" style="241" customWidth="1"/>
    <col min="3844" max="3855" width="7.5" style="241" customWidth="1"/>
    <col min="3856" max="3856" width="8.5" style="241" customWidth="1"/>
    <col min="3857" max="4096" width="9" style="241"/>
    <col min="4097" max="4097" width="3.25" style="241" customWidth="1"/>
    <col min="4098" max="4098" width="3" style="241" customWidth="1"/>
    <col min="4099" max="4099" width="8.125" style="241" customWidth="1"/>
    <col min="4100" max="4111" width="7.5" style="241" customWidth="1"/>
    <col min="4112" max="4112" width="8.5" style="241" customWidth="1"/>
    <col min="4113" max="4352" width="9" style="241"/>
    <col min="4353" max="4353" width="3.25" style="241" customWidth="1"/>
    <col min="4354" max="4354" width="3" style="241" customWidth="1"/>
    <col min="4355" max="4355" width="8.125" style="241" customWidth="1"/>
    <col min="4356" max="4367" width="7.5" style="241" customWidth="1"/>
    <col min="4368" max="4368" width="8.5" style="241" customWidth="1"/>
    <col min="4369" max="4608" width="9" style="241"/>
    <col min="4609" max="4609" width="3.25" style="241" customWidth="1"/>
    <col min="4610" max="4610" width="3" style="241" customWidth="1"/>
    <col min="4611" max="4611" width="8.125" style="241" customWidth="1"/>
    <col min="4612" max="4623" width="7.5" style="241" customWidth="1"/>
    <col min="4624" max="4624" width="8.5" style="241" customWidth="1"/>
    <col min="4625" max="4864" width="9" style="241"/>
    <col min="4865" max="4865" width="3.25" style="241" customWidth="1"/>
    <col min="4866" max="4866" width="3" style="241" customWidth="1"/>
    <col min="4867" max="4867" width="8.125" style="241" customWidth="1"/>
    <col min="4868" max="4879" width="7.5" style="241" customWidth="1"/>
    <col min="4880" max="4880" width="8.5" style="241" customWidth="1"/>
    <col min="4881" max="5120" width="9" style="241"/>
    <col min="5121" max="5121" width="3.25" style="241" customWidth="1"/>
    <col min="5122" max="5122" width="3" style="241" customWidth="1"/>
    <col min="5123" max="5123" width="8.125" style="241" customWidth="1"/>
    <col min="5124" max="5135" width="7.5" style="241" customWidth="1"/>
    <col min="5136" max="5136" width="8.5" style="241" customWidth="1"/>
    <col min="5137" max="5376" width="9" style="241"/>
    <col min="5377" max="5377" width="3.25" style="241" customWidth="1"/>
    <col min="5378" max="5378" width="3" style="241" customWidth="1"/>
    <col min="5379" max="5379" width="8.125" style="241" customWidth="1"/>
    <col min="5380" max="5391" width="7.5" style="241" customWidth="1"/>
    <col min="5392" max="5392" width="8.5" style="241" customWidth="1"/>
    <col min="5393" max="5632" width="9" style="241"/>
    <col min="5633" max="5633" width="3.25" style="241" customWidth="1"/>
    <col min="5634" max="5634" width="3" style="241" customWidth="1"/>
    <col min="5635" max="5635" width="8.125" style="241" customWidth="1"/>
    <col min="5636" max="5647" width="7.5" style="241" customWidth="1"/>
    <col min="5648" max="5648" width="8.5" style="241" customWidth="1"/>
    <col min="5649" max="5888" width="9" style="241"/>
    <col min="5889" max="5889" width="3.25" style="241" customWidth="1"/>
    <col min="5890" max="5890" width="3" style="241" customWidth="1"/>
    <col min="5891" max="5891" width="8.125" style="241" customWidth="1"/>
    <col min="5892" max="5903" width="7.5" style="241" customWidth="1"/>
    <col min="5904" max="5904" width="8.5" style="241" customWidth="1"/>
    <col min="5905" max="6144" width="9" style="241"/>
    <col min="6145" max="6145" width="3.25" style="241" customWidth="1"/>
    <col min="6146" max="6146" width="3" style="241" customWidth="1"/>
    <col min="6147" max="6147" width="8.125" style="241" customWidth="1"/>
    <col min="6148" max="6159" width="7.5" style="241" customWidth="1"/>
    <col min="6160" max="6160" width="8.5" style="241" customWidth="1"/>
    <col min="6161" max="6400" width="9" style="241"/>
    <col min="6401" max="6401" width="3.25" style="241" customWidth="1"/>
    <col min="6402" max="6402" width="3" style="241" customWidth="1"/>
    <col min="6403" max="6403" width="8.125" style="241" customWidth="1"/>
    <col min="6404" max="6415" width="7.5" style="241" customWidth="1"/>
    <col min="6416" max="6416" width="8.5" style="241" customWidth="1"/>
    <col min="6417" max="6656" width="9" style="241"/>
    <col min="6657" max="6657" width="3.25" style="241" customWidth="1"/>
    <col min="6658" max="6658" width="3" style="241" customWidth="1"/>
    <col min="6659" max="6659" width="8.125" style="241" customWidth="1"/>
    <col min="6660" max="6671" width="7.5" style="241" customWidth="1"/>
    <col min="6672" max="6672" width="8.5" style="241" customWidth="1"/>
    <col min="6673" max="6912" width="9" style="241"/>
    <col min="6913" max="6913" width="3.25" style="241" customWidth="1"/>
    <col min="6914" max="6914" width="3" style="241" customWidth="1"/>
    <col min="6915" max="6915" width="8.125" style="241" customWidth="1"/>
    <col min="6916" max="6927" width="7.5" style="241" customWidth="1"/>
    <col min="6928" max="6928" width="8.5" style="241" customWidth="1"/>
    <col min="6929" max="7168" width="9" style="241"/>
    <col min="7169" max="7169" width="3.25" style="241" customWidth="1"/>
    <col min="7170" max="7170" width="3" style="241" customWidth="1"/>
    <col min="7171" max="7171" width="8.125" style="241" customWidth="1"/>
    <col min="7172" max="7183" width="7.5" style="241" customWidth="1"/>
    <col min="7184" max="7184" width="8.5" style="241" customWidth="1"/>
    <col min="7185" max="7424" width="9" style="241"/>
    <col min="7425" max="7425" width="3.25" style="241" customWidth="1"/>
    <col min="7426" max="7426" width="3" style="241" customWidth="1"/>
    <col min="7427" max="7427" width="8.125" style="241" customWidth="1"/>
    <col min="7428" max="7439" width="7.5" style="241" customWidth="1"/>
    <col min="7440" max="7440" width="8.5" style="241" customWidth="1"/>
    <col min="7441" max="7680" width="9" style="241"/>
    <col min="7681" max="7681" width="3.25" style="241" customWidth="1"/>
    <col min="7682" max="7682" width="3" style="241" customWidth="1"/>
    <col min="7683" max="7683" width="8.125" style="241" customWidth="1"/>
    <col min="7684" max="7695" width="7.5" style="241" customWidth="1"/>
    <col min="7696" max="7696" width="8.5" style="241" customWidth="1"/>
    <col min="7697" max="7936" width="9" style="241"/>
    <col min="7937" max="7937" width="3.25" style="241" customWidth="1"/>
    <col min="7938" max="7938" width="3" style="241" customWidth="1"/>
    <col min="7939" max="7939" width="8.125" style="241" customWidth="1"/>
    <col min="7940" max="7951" width="7.5" style="241" customWidth="1"/>
    <col min="7952" max="7952" width="8.5" style="241" customWidth="1"/>
    <col min="7953" max="8192" width="9" style="241"/>
    <col min="8193" max="8193" width="3.25" style="241" customWidth="1"/>
    <col min="8194" max="8194" width="3" style="241" customWidth="1"/>
    <col min="8195" max="8195" width="8.125" style="241" customWidth="1"/>
    <col min="8196" max="8207" width="7.5" style="241" customWidth="1"/>
    <col min="8208" max="8208" width="8.5" style="241" customWidth="1"/>
    <col min="8209" max="8448" width="9" style="241"/>
    <col min="8449" max="8449" width="3.25" style="241" customWidth="1"/>
    <col min="8450" max="8450" width="3" style="241" customWidth="1"/>
    <col min="8451" max="8451" width="8.125" style="241" customWidth="1"/>
    <col min="8452" max="8463" width="7.5" style="241" customWidth="1"/>
    <col min="8464" max="8464" width="8.5" style="241" customWidth="1"/>
    <col min="8465" max="8704" width="9" style="241"/>
    <col min="8705" max="8705" width="3.25" style="241" customWidth="1"/>
    <col min="8706" max="8706" width="3" style="241" customWidth="1"/>
    <col min="8707" max="8707" width="8.125" style="241" customWidth="1"/>
    <col min="8708" max="8719" width="7.5" style="241" customWidth="1"/>
    <col min="8720" max="8720" width="8.5" style="241" customWidth="1"/>
    <col min="8721" max="8960" width="9" style="241"/>
    <col min="8961" max="8961" width="3.25" style="241" customWidth="1"/>
    <col min="8962" max="8962" width="3" style="241" customWidth="1"/>
    <col min="8963" max="8963" width="8.125" style="241" customWidth="1"/>
    <col min="8964" max="8975" width="7.5" style="241" customWidth="1"/>
    <col min="8976" max="8976" width="8.5" style="241" customWidth="1"/>
    <col min="8977" max="9216" width="9" style="241"/>
    <col min="9217" max="9217" width="3.25" style="241" customWidth="1"/>
    <col min="9218" max="9218" width="3" style="241" customWidth="1"/>
    <col min="9219" max="9219" width="8.125" style="241" customWidth="1"/>
    <col min="9220" max="9231" width="7.5" style="241" customWidth="1"/>
    <col min="9232" max="9232" width="8.5" style="241" customWidth="1"/>
    <col min="9233" max="9472" width="9" style="241"/>
    <col min="9473" max="9473" width="3.25" style="241" customWidth="1"/>
    <col min="9474" max="9474" width="3" style="241" customWidth="1"/>
    <col min="9475" max="9475" width="8.125" style="241" customWidth="1"/>
    <col min="9476" max="9487" width="7.5" style="241" customWidth="1"/>
    <col min="9488" max="9488" width="8.5" style="241" customWidth="1"/>
    <col min="9489" max="9728" width="9" style="241"/>
    <col min="9729" max="9729" width="3.25" style="241" customWidth="1"/>
    <col min="9730" max="9730" width="3" style="241" customWidth="1"/>
    <col min="9731" max="9731" width="8.125" style="241" customWidth="1"/>
    <col min="9732" max="9743" width="7.5" style="241" customWidth="1"/>
    <col min="9744" max="9744" width="8.5" style="241" customWidth="1"/>
    <col min="9745" max="9984" width="9" style="241"/>
    <col min="9985" max="9985" width="3.25" style="241" customWidth="1"/>
    <col min="9986" max="9986" width="3" style="241" customWidth="1"/>
    <col min="9987" max="9987" width="8.125" style="241" customWidth="1"/>
    <col min="9988" max="9999" width="7.5" style="241" customWidth="1"/>
    <col min="10000" max="10000" width="8.5" style="241" customWidth="1"/>
    <col min="10001" max="10240" width="9" style="241"/>
    <col min="10241" max="10241" width="3.25" style="241" customWidth="1"/>
    <col min="10242" max="10242" width="3" style="241" customWidth="1"/>
    <col min="10243" max="10243" width="8.125" style="241" customWidth="1"/>
    <col min="10244" max="10255" width="7.5" style="241" customWidth="1"/>
    <col min="10256" max="10256" width="8.5" style="241" customWidth="1"/>
    <col min="10257" max="10496" width="9" style="241"/>
    <col min="10497" max="10497" width="3.25" style="241" customWidth="1"/>
    <col min="10498" max="10498" width="3" style="241" customWidth="1"/>
    <col min="10499" max="10499" width="8.125" style="241" customWidth="1"/>
    <col min="10500" max="10511" width="7.5" style="241" customWidth="1"/>
    <col min="10512" max="10512" width="8.5" style="241" customWidth="1"/>
    <col min="10513" max="10752" width="9" style="241"/>
    <col min="10753" max="10753" width="3.25" style="241" customWidth="1"/>
    <col min="10754" max="10754" width="3" style="241" customWidth="1"/>
    <col min="10755" max="10755" width="8.125" style="241" customWidth="1"/>
    <col min="10756" max="10767" width="7.5" style="241" customWidth="1"/>
    <col min="10768" max="10768" width="8.5" style="241" customWidth="1"/>
    <col min="10769" max="11008" width="9" style="241"/>
    <col min="11009" max="11009" width="3.25" style="241" customWidth="1"/>
    <col min="11010" max="11010" width="3" style="241" customWidth="1"/>
    <col min="11011" max="11011" width="8.125" style="241" customWidth="1"/>
    <col min="11012" max="11023" width="7.5" style="241" customWidth="1"/>
    <col min="11024" max="11024" width="8.5" style="241" customWidth="1"/>
    <col min="11025" max="11264" width="9" style="241"/>
    <col min="11265" max="11265" width="3.25" style="241" customWidth="1"/>
    <col min="11266" max="11266" width="3" style="241" customWidth="1"/>
    <col min="11267" max="11267" width="8.125" style="241" customWidth="1"/>
    <col min="11268" max="11279" width="7.5" style="241" customWidth="1"/>
    <col min="11280" max="11280" width="8.5" style="241" customWidth="1"/>
    <col min="11281" max="11520" width="9" style="241"/>
    <col min="11521" max="11521" width="3.25" style="241" customWidth="1"/>
    <col min="11522" max="11522" width="3" style="241" customWidth="1"/>
    <col min="11523" max="11523" width="8.125" style="241" customWidth="1"/>
    <col min="11524" max="11535" width="7.5" style="241" customWidth="1"/>
    <col min="11536" max="11536" width="8.5" style="241" customWidth="1"/>
    <col min="11537" max="11776" width="9" style="241"/>
    <col min="11777" max="11777" width="3.25" style="241" customWidth="1"/>
    <col min="11778" max="11778" width="3" style="241" customWidth="1"/>
    <col min="11779" max="11779" width="8.125" style="241" customWidth="1"/>
    <col min="11780" max="11791" width="7.5" style="241" customWidth="1"/>
    <col min="11792" max="11792" width="8.5" style="241" customWidth="1"/>
    <col min="11793" max="12032" width="9" style="241"/>
    <col min="12033" max="12033" width="3.25" style="241" customWidth="1"/>
    <col min="12034" max="12034" width="3" style="241" customWidth="1"/>
    <col min="12035" max="12035" width="8.125" style="241" customWidth="1"/>
    <col min="12036" max="12047" width="7.5" style="241" customWidth="1"/>
    <col min="12048" max="12048" width="8.5" style="241" customWidth="1"/>
    <col min="12049" max="12288" width="9" style="241"/>
    <col min="12289" max="12289" width="3.25" style="241" customWidth="1"/>
    <col min="12290" max="12290" width="3" style="241" customWidth="1"/>
    <col min="12291" max="12291" width="8.125" style="241" customWidth="1"/>
    <col min="12292" max="12303" width="7.5" style="241" customWidth="1"/>
    <col min="12304" max="12304" width="8.5" style="241" customWidth="1"/>
    <col min="12305" max="12544" width="9" style="241"/>
    <col min="12545" max="12545" width="3.25" style="241" customWidth="1"/>
    <col min="12546" max="12546" width="3" style="241" customWidth="1"/>
    <col min="12547" max="12547" width="8.125" style="241" customWidth="1"/>
    <col min="12548" max="12559" width="7.5" style="241" customWidth="1"/>
    <col min="12560" max="12560" width="8.5" style="241" customWidth="1"/>
    <col min="12561" max="12800" width="9" style="241"/>
    <col min="12801" max="12801" width="3.25" style="241" customWidth="1"/>
    <col min="12802" max="12802" width="3" style="241" customWidth="1"/>
    <col min="12803" max="12803" width="8.125" style="241" customWidth="1"/>
    <col min="12804" max="12815" width="7.5" style="241" customWidth="1"/>
    <col min="12816" max="12816" width="8.5" style="241" customWidth="1"/>
    <col min="12817" max="13056" width="9" style="241"/>
    <col min="13057" max="13057" width="3.25" style="241" customWidth="1"/>
    <col min="13058" max="13058" width="3" style="241" customWidth="1"/>
    <col min="13059" max="13059" width="8.125" style="241" customWidth="1"/>
    <col min="13060" max="13071" width="7.5" style="241" customWidth="1"/>
    <col min="13072" max="13072" width="8.5" style="241" customWidth="1"/>
    <col min="13073" max="13312" width="9" style="241"/>
    <col min="13313" max="13313" width="3.25" style="241" customWidth="1"/>
    <col min="13314" max="13314" width="3" style="241" customWidth="1"/>
    <col min="13315" max="13315" width="8.125" style="241" customWidth="1"/>
    <col min="13316" max="13327" width="7.5" style="241" customWidth="1"/>
    <col min="13328" max="13328" width="8.5" style="241" customWidth="1"/>
    <col min="13329" max="13568" width="9" style="241"/>
    <col min="13569" max="13569" width="3.25" style="241" customWidth="1"/>
    <col min="13570" max="13570" width="3" style="241" customWidth="1"/>
    <col min="13571" max="13571" width="8.125" style="241" customWidth="1"/>
    <col min="13572" max="13583" width="7.5" style="241" customWidth="1"/>
    <col min="13584" max="13584" width="8.5" style="241" customWidth="1"/>
    <col min="13585" max="13824" width="9" style="241"/>
    <col min="13825" max="13825" width="3.25" style="241" customWidth="1"/>
    <col min="13826" max="13826" width="3" style="241" customWidth="1"/>
    <col min="13827" max="13827" width="8.125" style="241" customWidth="1"/>
    <col min="13828" max="13839" width="7.5" style="241" customWidth="1"/>
    <col min="13840" max="13840" width="8.5" style="241" customWidth="1"/>
    <col min="13841" max="14080" width="9" style="241"/>
    <col min="14081" max="14081" width="3.25" style="241" customWidth="1"/>
    <col min="14082" max="14082" width="3" style="241" customWidth="1"/>
    <col min="14083" max="14083" width="8.125" style="241" customWidth="1"/>
    <col min="14084" max="14095" width="7.5" style="241" customWidth="1"/>
    <col min="14096" max="14096" width="8.5" style="241" customWidth="1"/>
    <col min="14097" max="14336" width="9" style="241"/>
    <col min="14337" max="14337" width="3.25" style="241" customWidth="1"/>
    <col min="14338" max="14338" width="3" style="241" customWidth="1"/>
    <col min="14339" max="14339" width="8.125" style="241" customWidth="1"/>
    <col min="14340" max="14351" width="7.5" style="241" customWidth="1"/>
    <col min="14352" max="14352" width="8.5" style="241" customWidth="1"/>
    <col min="14353" max="14592" width="9" style="241"/>
    <col min="14593" max="14593" width="3.25" style="241" customWidth="1"/>
    <col min="14594" max="14594" width="3" style="241" customWidth="1"/>
    <col min="14595" max="14595" width="8.125" style="241" customWidth="1"/>
    <col min="14596" max="14607" width="7.5" style="241" customWidth="1"/>
    <col min="14608" max="14608" width="8.5" style="241" customWidth="1"/>
    <col min="14609" max="14848" width="9" style="241"/>
    <col min="14849" max="14849" width="3.25" style="241" customWidth="1"/>
    <col min="14850" max="14850" width="3" style="241" customWidth="1"/>
    <col min="14851" max="14851" width="8.125" style="241" customWidth="1"/>
    <col min="14852" max="14863" width="7.5" style="241" customWidth="1"/>
    <col min="14864" max="14864" width="8.5" style="241" customWidth="1"/>
    <col min="14865" max="15104" width="9" style="241"/>
    <col min="15105" max="15105" width="3.25" style="241" customWidth="1"/>
    <col min="15106" max="15106" width="3" style="241" customWidth="1"/>
    <col min="15107" max="15107" width="8.125" style="241" customWidth="1"/>
    <col min="15108" max="15119" width="7.5" style="241" customWidth="1"/>
    <col min="15120" max="15120" width="8.5" style="241" customWidth="1"/>
    <col min="15121" max="15360" width="9" style="241"/>
    <col min="15361" max="15361" width="3.25" style="241" customWidth="1"/>
    <col min="15362" max="15362" width="3" style="241" customWidth="1"/>
    <col min="15363" max="15363" width="8.125" style="241" customWidth="1"/>
    <col min="15364" max="15375" width="7.5" style="241" customWidth="1"/>
    <col min="15376" max="15376" width="8.5" style="241" customWidth="1"/>
    <col min="15377" max="15616" width="9" style="241"/>
    <col min="15617" max="15617" width="3.25" style="241" customWidth="1"/>
    <col min="15618" max="15618" width="3" style="241" customWidth="1"/>
    <col min="15619" max="15619" width="8.125" style="241" customWidth="1"/>
    <col min="15620" max="15631" width="7.5" style="241" customWidth="1"/>
    <col min="15632" max="15632" width="8.5" style="241" customWidth="1"/>
    <col min="15633" max="15872" width="9" style="241"/>
    <col min="15873" max="15873" width="3.25" style="241" customWidth="1"/>
    <col min="15874" max="15874" width="3" style="241" customWidth="1"/>
    <col min="15875" max="15875" width="8.125" style="241" customWidth="1"/>
    <col min="15876" max="15887" width="7.5" style="241" customWidth="1"/>
    <col min="15888" max="15888" width="8.5" style="241" customWidth="1"/>
    <col min="15889" max="16128" width="9" style="241"/>
    <col min="16129" max="16129" width="3.25" style="241" customWidth="1"/>
    <col min="16130" max="16130" width="3" style="241" customWidth="1"/>
    <col min="16131" max="16131" width="8.125" style="241" customWidth="1"/>
    <col min="16132" max="16143" width="7.5" style="241" customWidth="1"/>
    <col min="16144" max="16144" width="8.5" style="241" customWidth="1"/>
    <col min="16145" max="16384" width="9" style="241"/>
  </cols>
  <sheetData>
    <row r="1" spans="1:16" ht="18.75" x14ac:dyDescent="0.4">
      <c r="A1" s="45" t="s">
        <v>1047</v>
      </c>
      <c r="C1" s="240"/>
    </row>
    <row r="2" spans="1:16" ht="18.75" thickBot="1" x14ac:dyDescent="0.45">
      <c r="C2" s="3"/>
      <c r="P2" s="20" t="s">
        <v>907</v>
      </c>
    </row>
    <row r="3" spans="1:16" ht="18.75" customHeight="1" thickTop="1" x14ac:dyDescent="0.4">
      <c r="A3" s="363" t="s">
        <v>1027</v>
      </c>
      <c r="B3" s="365"/>
      <c r="C3" s="366"/>
      <c r="D3" s="242"/>
      <c r="E3" s="243"/>
      <c r="F3" s="371" t="s">
        <v>1028</v>
      </c>
      <c r="G3" s="371"/>
      <c r="H3" s="371"/>
      <c r="I3" s="371"/>
      <c r="J3" s="371"/>
      <c r="K3" s="371"/>
      <c r="L3" s="371"/>
      <c r="M3" s="371"/>
      <c r="N3" s="371"/>
      <c r="O3" s="372"/>
      <c r="P3" s="244" t="s">
        <v>1029</v>
      </c>
    </row>
    <row r="4" spans="1:16" ht="18.75" customHeight="1" x14ac:dyDescent="0.4">
      <c r="A4" s="367"/>
      <c r="B4" s="367"/>
      <c r="C4" s="368"/>
      <c r="D4" s="245" t="s">
        <v>1030</v>
      </c>
      <c r="E4" s="245" t="s">
        <v>1031</v>
      </c>
      <c r="F4" s="373" t="s">
        <v>1032</v>
      </c>
      <c r="G4" s="374"/>
      <c r="H4" s="375" t="s">
        <v>1033</v>
      </c>
      <c r="I4" s="376"/>
      <c r="J4" s="377" t="s">
        <v>1034</v>
      </c>
      <c r="K4" s="374"/>
      <c r="L4" s="378" t="s">
        <v>1035</v>
      </c>
      <c r="M4" s="379"/>
      <c r="N4" s="378" t="s">
        <v>1036</v>
      </c>
      <c r="O4" s="379"/>
      <c r="P4" s="246" t="s">
        <v>1037</v>
      </c>
    </row>
    <row r="5" spans="1:16" x14ac:dyDescent="0.4">
      <c r="A5" s="367"/>
      <c r="B5" s="367"/>
      <c r="C5" s="368"/>
      <c r="D5" s="245" t="s">
        <v>1038</v>
      </c>
      <c r="E5" s="245" t="s">
        <v>1039</v>
      </c>
      <c r="F5" s="247" t="s">
        <v>872</v>
      </c>
      <c r="G5" s="248" t="s">
        <v>873</v>
      </c>
      <c r="H5" s="249" t="s">
        <v>872</v>
      </c>
      <c r="I5" s="248" t="s">
        <v>873</v>
      </c>
      <c r="J5" s="249" t="s">
        <v>872</v>
      </c>
      <c r="K5" s="248" t="s">
        <v>873</v>
      </c>
      <c r="L5" s="249" t="s">
        <v>872</v>
      </c>
      <c r="M5" s="248" t="s">
        <v>873</v>
      </c>
      <c r="N5" s="249" t="s">
        <v>872</v>
      </c>
      <c r="O5" s="248" t="s">
        <v>873</v>
      </c>
      <c r="P5" s="250" t="s">
        <v>1040</v>
      </c>
    </row>
    <row r="6" spans="1:16" x14ac:dyDescent="0.4">
      <c r="A6" s="369"/>
      <c r="B6" s="369"/>
      <c r="C6" s="370"/>
      <c r="D6" s="251"/>
      <c r="E6" s="251"/>
      <c r="F6" s="252" t="s">
        <v>874</v>
      </c>
      <c r="G6" s="253" t="s">
        <v>875</v>
      </c>
      <c r="H6" s="254" t="s">
        <v>874</v>
      </c>
      <c r="I6" s="253" t="s">
        <v>875</v>
      </c>
      <c r="J6" s="254" t="s">
        <v>874</v>
      </c>
      <c r="K6" s="253" t="s">
        <v>875</v>
      </c>
      <c r="L6" s="254" t="s">
        <v>874</v>
      </c>
      <c r="M6" s="253" t="s">
        <v>875</v>
      </c>
      <c r="N6" s="254" t="s">
        <v>874</v>
      </c>
      <c r="O6" s="253" t="s">
        <v>875</v>
      </c>
      <c r="P6" s="255" t="s">
        <v>874</v>
      </c>
    </row>
    <row r="7" spans="1:16" ht="20.100000000000001" customHeight="1" x14ac:dyDescent="0.4">
      <c r="A7" s="256" t="s">
        <v>876</v>
      </c>
      <c r="B7" s="256"/>
      <c r="C7" s="257"/>
      <c r="D7" s="258">
        <f>SUM(D8:D27,D29:D33)</f>
        <v>7092</v>
      </c>
      <c r="E7" s="258">
        <f t="shared" ref="E7:P7" si="0">SUM(E8:E27,E29:E33)</f>
        <v>76639</v>
      </c>
      <c r="F7" s="258">
        <f t="shared" si="0"/>
        <v>4020</v>
      </c>
      <c r="G7" s="258">
        <f t="shared" si="0"/>
        <v>8450</v>
      </c>
      <c r="H7" s="258">
        <f t="shared" si="0"/>
        <v>1371</v>
      </c>
      <c r="I7" s="258">
        <f t="shared" si="0"/>
        <v>9047</v>
      </c>
      <c r="J7" s="258">
        <f t="shared" si="0"/>
        <v>923</v>
      </c>
      <c r="K7" s="258">
        <f t="shared" si="0"/>
        <v>12521</v>
      </c>
      <c r="L7" s="258">
        <f t="shared" si="0"/>
        <v>293</v>
      </c>
      <c r="M7" s="258">
        <f t="shared" si="0"/>
        <v>6952</v>
      </c>
      <c r="N7" s="258">
        <f t="shared" si="0"/>
        <v>435</v>
      </c>
      <c r="O7" s="258">
        <f t="shared" si="0"/>
        <v>39669</v>
      </c>
      <c r="P7" s="258">
        <f t="shared" si="0"/>
        <v>50</v>
      </c>
    </row>
    <row r="8" spans="1:16" ht="20.100000000000001" customHeight="1" x14ac:dyDescent="0.4">
      <c r="A8" s="162"/>
      <c r="B8" s="180" t="s">
        <v>877</v>
      </c>
      <c r="C8" s="181"/>
      <c r="D8" s="259">
        <v>611</v>
      </c>
      <c r="E8" s="259">
        <v>6417</v>
      </c>
      <c r="F8" s="259">
        <v>384</v>
      </c>
      <c r="G8" s="259">
        <v>780</v>
      </c>
      <c r="H8" s="259">
        <v>115</v>
      </c>
      <c r="I8" s="259">
        <v>746</v>
      </c>
      <c r="J8" s="259">
        <v>61</v>
      </c>
      <c r="K8" s="259">
        <v>829</v>
      </c>
      <c r="L8" s="259">
        <v>17</v>
      </c>
      <c r="M8" s="259">
        <v>419</v>
      </c>
      <c r="N8" s="259">
        <v>30</v>
      </c>
      <c r="O8" s="259">
        <v>3643</v>
      </c>
      <c r="P8" s="259">
        <v>4</v>
      </c>
    </row>
    <row r="9" spans="1:16" ht="20.100000000000001" customHeight="1" x14ac:dyDescent="0.4">
      <c r="A9" s="162"/>
      <c r="B9" s="180" t="s">
        <v>878</v>
      </c>
      <c r="C9" s="181"/>
      <c r="D9" s="259">
        <v>536</v>
      </c>
      <c r="E9" s="259">
        <v>3543</v>
      </c>
      <c r="F9" s="259">
        <v>356</v>
      </c>
      <c r="G9" s="259">
        <v>712</v>
      </c>
      <c r="H9" s="259">
        <v>96</v>
      </c>
      <c r="I9" s="259">
        <v>619</v>
      </c>
      <c r="J9" s="259">
        <v>45</v>
      </c>
      <c r="K9" s="259">
        <v>624</v>
      </c>
      <c r="L9" s="259">
        <v>26</v>
      </c>
      <c r="M9" s="259">
        <v>616</v>
      </c>
      <c r="N9" s="259">
        <v>11</v>
      </c>
      <c r="O9" s="259">
        <v>972</v>
      </c>
      <c r="P9" s="260">
        <v>2</v>
      </c>
    </row>
    <row r="10" spans="1:16" ht="20.100000000000001" customHeight="1" x14ac:dyDescent="0.4">
      <c r="A10" s="162"/>
      <c r="B10" s="180" t="s">
        <v>879</v>
      </c>
      <c r="C10" s="181"/>
      <c r="D10" s="259">
        <v>213</v>
      </c>
      <c r="E10" s="259">
        <v>3374</v>
      </c>
      <c r="F10" s="259">
        <v>138</v>
      </c>
      <c r="G10" s="259">
        <v>274</v>
      </c>
      <c r="H10" s="259">
        <v>29</v>
      </c>
      <c r="I10" s="259">
        <v>194</v>
      </c>
      <c r="J10" s="259">
        <v>18</v>
      </c>
      <c r="K10" s="259">
        <v>257</v>
      </c>
      <c r="L10" s="259">
        <v>10</v>
      </c>
      <c r="M10" s="259">
        <v>231</v>
      </c>
      <c r="N10" s="259">
        <v>12</v>
      </c>
      <c r="O10" s="259">
        <v>2418</v>
      </c>
      <c r="P10" s="259">
        <v>6</v>
      </c>
    </row>
    <row r="11" spans="1:16" ht="20.100000000000001" customHeight="1" x14ac:dyDescent="0.4">
      <c r="A11" s="162"/>
      <c r="B11" s="180" t="s">
        <v>880</v>
      </c>
      <c r="C11" s="181"/>
      <c r="D11" s="259">
        <v>323</v>
      </c>
      <c r="E11" s="259">
        <v>2236</v>
      </c>
      <c r="F11" s="259">
        <v>219</v>
      </c>
      <c r="G11" s="259">
        <v>467</v>
      </c>
      <c r="H11" s="259">
        <v>53</v>
      </c>
      <c r="I11" s="259">
        <v>339</v>
      </c>
      <c r="J11" s="259">
        <v>28</v>
      </c>
      <c r="K11" s="259">
        <v>378</v>
      </c>
      <c r="L11" s="259">
        <v>12</v>
      </c>
      <c r="M11" s="259">
        <v>290</v>
      </c>
      <c r="N11" s="259">
        <v>10</v>
      </c>
      <c r="O11" s="259">
        <v>762</v>
      </c>
      <c r="P11" s="260">
        <v>1</v>
      </c>
    </row>
    <row r="12" spans="1:16" ht="20.100000000000001" customHeight="1" x14ac:dyDescent="0.4">
      <c r="A12" s="162"/>
      <c r="B12" s="180" t="s">
        <v>881</v>
      </c>
      <c r="C12" s="181"/>
      <c r="D12" s="259">
        <v>423</v>
      </c>
      <c r="E12" s="259">
        <v>6649</v>
      </c>
      <c r="F12" s="259">
        <v>215</v>
      </c>
      <c r="G12" s="259">
        <v>473</v>
      </c>
      <c r="H12" s="259">
        <v>91</v>
      </c>
      <c r="I12" s="259">
        <v>578</v>
      </c>
      <c r="J12" s="259">
        <v>61</v>
      </c>
      <c r="K12" s="259">
        <v>789</v>
      </c>
      <c r="L12" s="259">
        <v>24</v>
      </c>
      <c r="M12" s="259">
        <v>581</v>
      </c>
      <c r="N12" s="259">
        <v>30</v>
      </c>
      <c r="O12" s="259">
        <v>4228</v>
      </c>
      <c r="P12" s="259">
        <v>2</v>
      </c>
    </row>
    <row r="13" spans="1:16" ht="20.100000000000001" customHeight="1" x14ac:dyDescent="0.4">
      <c r="A13" s="162"/>
      <c r="B13" s="180" t="s">
        <v>882</v>
      </c>
      <c r="C13" s="178"/>
      <c r="D13" s="259">
        <v>435</v>
      </c>
      <c r="E13" s="259">
        <v>5577</v>
      </c>
      <c r="F13" s="259">
        <v>222</v>
      </c>
      <c r="G13" s="259">
        <v>488</v>
      </c>
      <c r="H13" s="259">
        <v>97</v>
      </c>
      <c r="I13" s="259">
        <v>630</v>
      </c>
      <c r="J13" s="259">
        <v>71</v>
      </c>
      <c r="K13" s="259">
        <v>935</v>
      </c>
      <c r="L13" s="259">
        <v>11</v>
      </c>
      <c r="M13" s="259">
        <v>267</v>
      </c>
      <c r="N13" s="259">
        <v>30</v>
      </c>
      <c r="O13" s="259">
        <v>3257</v>
      </c>
      <c r="P13" s="259">
        <v>4</v>
      </c>
    </row>
    <row r="14" spans="1:16" ht="20.100000000000001" customHeight="1" x14ac:dyDescent="0.4">
      <c r="A14" s="162"/>
      <c r="B14" s="180" t="s">
        <v>883</v>
      </c>
      <c r="C14" s="178"/>
      <c r="D14" s="259">
        <v>80</v>
      </c>
      <c r="E14" s="259">
        <v>962</v>
      </c>
      <c r="F14" s="259">
        <v>40</v>
      </c>
      <c r="G14" s="259">
        <v>97</v>
      </c>
      <c r="H14" s="259">
        <v>13</v>
      </c>
      <c r="I14" s="259">
        <v>80</v>
      </c>
      <c r="J14" s="259">
        <v>12</v>
      </c>
      <c r="K14" s="259">
        <v>156</v>
      </c>
      <c r="L14" s="259">
        <v>7</v>
      </c>
      <c r="M14" s="259">
        <v>176</v>
      </c>
      <c r="N14" s="259">
        <v>6</v>
      </c>
      <c r="O14" s="259">
        <v>453</v>
      </c>
      <c r="P14" s="259">
        <v>2</v>
      </c>
    </row>
    <row r="15" spans="1:16" ht="20.100000000000001" customHeight="1" x14ac:dyDescent="0.4">
      <c r="A15" s="162"/>
      <c r="B15" s="180" t="s">
        <v>884</v>
      </c>
      <c r="C15" s="178"/>
      <c r="D15" s="259">
        <v>753</v>
      </c>
      <c r="E15" s="259">
        <v>9544</v>
      </c>
      <c r="F15" s="259">
        <v>369</v>
      </c>
      <c r="G15" s="259">
        <v>776</v>
      </c>
      <c r="H15" s="259">
        <v>159</v>
      </c>
      <c r="I15" s="259">
        <v>1081</v>
      </c>
      <c r="J15" s="259">
        <v>113</v>
      </c>
      <c r="K15" s="259">
        <v>1561</v>
      </c>
      <c r="L15" s="259">
        <v>41</v>
      </c>
      <c r="M15" s="259">
        <v>965</v>
      </c>
      <c r="N15" s="259">
        <v>64</v>
      </c>
      <c r="O15" s="259">
        <v>5161</v>
      </c>
      <c r="P15" s="259">
        <v>7</v>
      </c>
    </row>
    <row r="16" spans="1:16" ht="20.100000000000001" customHeight="1" x14ac:dyDescent="0.4">
      <c r="A16" s="162"/>
      <c r="B16" s="180" t="s">
        <v>885</v>
      </c>
      <c r="C16" s="178"/>
      <c r="D16" s="259">
        <v>228</v>
      </c>
      <c r="E16" s="259">
        <v>1847</v>
      </c>
      <c r="F16" s="259">
        <v>135</v>
      </c>
      <c r="G16" s="259">
        <v>296</v>
      </c>
      <c r="H16" s="259">
        <v>47</v>
      </c>
      <c r="I16" s="259">
        <v>307</v>
      </c>
      <c r="J16" s="259">
        <v>28</v>
      </c>
      <c r="K16" s="259">
        <v>365</v>
      </c>
      <c r="L16" s="259">
        <v>8</v>
      </c>
      <c r="M16" s="259">
        <v>189</v>
      </c>
      <c r="N16" s="259">
        <v>10</v>
      </c>
      <c r="O16" s="259">
        <v>690</v>
      </c>
      <c r="P16" s="260">
        <v>0</v>
      </c>
    </row>
    <row r="17" spans="1:16" ht="20.100000000000001" customHeight="1" x14ac:dyDescent="0.4">
      <c r="A17" s="162"/>
      <c r="B17" s="180" t="s">
        <v>886</v>
      </c>
      <c r="C17" s="178"/>
      <c r="D17" s="259">
        <v>252</v>
      </c>
      <c r="E17" s="259">
        <v>3567</v>
      </c>
      <c r="F17" s="259">
        <v>144</v>
      </c>
      <c r="G17" s="259">
        <v>301</v>
      </c>
      <c r="H17" s="259">
        <v>48</v>
      </c>
      <c r="I17" s="259">
        <v>314</v>
      </c>
      <c r="J17" s="259">
        <v>31</v>
      </c>
      <c r="K17" s="259">
        <v>444</v>
      </c>
      <c r="L17" s="259">
        <v>5</v>
      </c>
      <c r="M17" s="259">
        <v>119</v>
      </c>
      <c r="N17" s="259">
        <v>23</v>
      </c>
      <c r="O17" s="259">
        <v>2389</v>
      </c>
      <c r="P17" s="260">
        <v>1</v>
      </c>
    </row>
    <row r="18" spans="1:16" ht="20.100000000000001" customHeight="1" x14ac:dyDescent="0.4">
      <c r="A18" s="162"/>
      <c r="B18" s="180" t="s">
        <v>887</v>
      </c>
      <c r="C18" s="178"/>
      <c r="D18" s="259">
        <v>83</v>
      </c>
      <c r="E18" s="259">
        <v>626</v>
      </c>
      <c r="F18" s="259">
        <v>64</v>
      </c>
      <c r="G18" s="259">
        <v>134</v>
      </c>
      <c r="H18" s="259">
        <v>4</v>
      </c>
      <c r="I18" s="259">
        <v>29</v>
      </c>
      <c r="J18" s="259">
        <v>10</v>
      </c>
      <c r="K18" s="259">
        <v>130</v>
      </c>
      <c r="L18" s="260">
        <v>0</v>
      </c>
      <c r="M18" s="260">
        <v>0</v>
      </c>
      <c r="N18" s="259">
        <v>5</v>
      </c>
      <c r="O18" s="259">
        <v>333</v>
      </c>
      <c r="P18" s="260">
        <v>0</v>
      </c>
    </row>
    <row r="19" spans="1:16" ht="20.100000000000001" customHeight="1" x14ac:dyDescent="0.4">
      <c r="A19" s="162"/>
      <c r="B19" s="180" t="s">
        <v>888</v>
      </c>
      <c r="C19" s="178"/>
      <c r="D19" s="259">
        <v>273</v>
      </c>
      <c r="E19" s="259">
        <v>3101</v>
      </c>
      <c r="F19" s="259">
        <v>148</v>
      </c>
      <c r="G19" s="259">
        <v>298</v>
      </c>
      <c r="H19" s="259">
        <v>47</v>
      </c>
      <c r="I19" s="259">
        <v>327</v>
      </c>
      <c r="J19" s="259">
        <v>42</v>
      </c>
      <c r="K19" s="259">
        <v>567</v>
      </c>
      <c r="L19" s="259">
        <v>13</v>
      </c>
      <c r="M19" s="259">
        <v>306</v>
      </c>
      <c r="N19" s="259">
        <v>23</v>
      </c>
      <c r="O19" s="259">
        <v>1603</v>
      </c>
      <c r="P19" s="259">
        <v>0</v>
      </c>
    </row>
    <row r="20" spans="1:16" ht="20.100000000000001" customHeight="1" x14ac:dyDescent="0.4">
      <c r="A20" s="162"/>
      <c r="B20" s="180" t="s">
        <v>889</v>
      </c>
      <c r="C20" s="178"/>
      <c r="D20" s="259">
        <v>158</v>
      </c>
      <c r="E20" s="259">
        <v>3388</v>
      </c>
      <c r="F20" s="259">
        <v>60</v>
      </c>
      <c r="G20" s="259">
        <v>133</v>
      </c>
      <c r="H20" s="259">
        <v>36</v>
      </c>
      <c r="I20" s="259">
        <v>246</v>
      </c>
      <c r="J20" s="259">
        <v>28</v>
      </c>
      <c r="K20" s="259">
        <v>373</v>
      </c>
      <c r="L20" s="259">
        <v>10</v>
      </c>
      <c r="M20" s="259">
        <v>243</v>
      </c>
      <c r="N20" s="259">
        <v>24</v>
      </c>
      <c r="O20" s="259">
        <v>2393</v>
      </c>
      <c r="P20" s="260">
        <v>0</v>
      </c>
    </row>
    <row r="21" spans="1:16" ht="20.100000000000001" customHeight="1" x14ac:dyDescent="0.4">
      <c r="A21" s="162"/>
      <c r="B21" s="180" t="s">
        <v>890</v>
      </c>
      <c r="C21" s="178"/>
      <c r="D21" s="259">
        <v>161</v>
      </c>
      <c r="E21" s="259">
        <v>1588</v>
      </c>
      <c r="F21" s="259">
        <v>87</v>
      </c>
      <c r="G21" s="259">
        <v>191</v>
      </c>
      <c r="H21" s="259">
        <v>32</v>
      </c>
      <c r="I21" s="259">
        <v>232</v>
      </c>
      <c r="J21" s="259">
        <v>27</v>
      </c>
      <c r="K21" s="259">
        <v>377</v>
      </c>
      <c r="L21" s="259">
        <v>5</v>
      </c>
      <c r="M21" s="259">
        <v>117</v>
      </c>
      <c r="N21" s="259">
        <v>9</v>
      </c>
      <c r="O21" s="259">
        <v>671</v>
      </c>
      <c r="P21" s="260">
        <v>1</v>
      </c>
    </row>
    <row r="22" spans="1:16" ht="20.100000000000001" customHeight="1" x14ac:dyDescent="0.4">
      <c r="A22" s="162"/>
      <c r="B22" s="180" t="s">
        <v>891</v>
      </c>
      <c r="C22" s="178"/>
      <c r="D22" s="259">
        <v>659</v>
      </c>
      <c r="E22" s="259">
        <v>6287</v>
      </c>
      <c r="F22" s="259">
        <v>378</v>
      </c>
      <c r="G22" s="259">
        <v>754</v>
      </c>
      <c r="H22" s="259">
        <v>120</v>
      </c>
      <c r="I22" s="259">
        <v>753</v>
      </c>
      <c r="J22" s="259">
        <v>96</v>
      </c>
      <c r="K22" s="259">
        <v>1301</v>
      </c>
      <c r="L22" s="259">
        <v>24</v>
      </c>
      <c r="M22" s="259">
        <v>557</v>
      </c>
      <c r="N22" s="259">
        <v>39</v>
      </c>
      <c r="O22" s="259">
        <v>2922</v>
      </c>
      <c r="P22" s="260">
        <v>2</v>
      </c>
    </row>
    <row r="23" spans="1:16" ht="20.100000000000001" customHeight="1" x14ac:dyDescent="0.4">
      <c r="A23" s="162"/>
      <c r="B23" s="180" t="s">
        <v>892</v>
      </c>
      <c r="C23" s="178"/>
      <c r="D23" s="259">
        <v>114</v>
      </c>
      <c r="E23" s="259">
        <v>777</v>
      </c>
      <c r="F23" s="259">
        <v>68</v>
      </c>
      <c r="G23" s="259">
        <v>146</v>
      </c>
      <c r="H23" s="259">
        <v>24</v>
      </c>
      <c r="I23" s="259">
        <v>158</v>
      </c>
      <c r="J23" s="259">
        <v>14</v>
      </c>
      <c r="K23" s="259">
        <v>197</v>
      </c>
      <c r="L23" s="259">
        <v>2</v>
      </c>
      <c r="M23" s="259">
        <v>49</v>
      </c>
      <c r="N23" s="259">
        <v>6</v>
      </c>
      <c r="O23" s="259">
        <v>227</v>
      </c>
      <c r="P23" s="260">
        <v>0</v>
      </c>
    </row>
    <row r="24" spans="1:16" ht="20.100000000000001" customHeight="1" x14ac:dyDescent="0.4">
      <c r="A24" s="162"/>
      <c r="B24" s="180" t="s">
        <v>893</v>
      </c>
      <c r="C24" s="178"/>
      <c r="D24" s="259">
        <v>732</v>
      </c>
      <c r="E24" s="259">
        <v>8384</v>
      </c>
      <c r="F24" s="259">
        <v>354</v>
      </c>
      <c r="G24" s="259">
        <v>792</v>
      </c>
      <c r="H24" s="259">
        <v>182</v>
      </c>
      <c r="I24" s="259">
        <v>1221</v>
      </c>
      <c r="J24" s="259">
        <v>99</v>
      </c>
      <c r="K24" s="259">
        <v>1320</v>
      </c>
      <c r="L24" s="259">
        <v>39</v>
      </c>
      <c r="M24" s="259">
        <v>907</v>
      </c>
      <c r="N24" s="259">
        <v>48</v>
      </c>
      <c r="O24" s="259">
        <v>4144</v>
      </c>
      <c r="P24" s="259">
        <v>10</v>
      </c>
    </row>
    <row r="25" spans="1:16" ht="20.100000000000001" customHeight="1" x14ac:dyDescent="0.4">
      <c r="A25" s="162"/>
      <c r="B25" s="180" t="s">
        <v>894</v>
      </c>
      <c r="C25" s="178"/>
      <c r="D25" s="259">
        <v>147</v>
      </c>
      <c r="E25" s="259">
        <v>1301</v>
      </c>
      <c r="F25" s="259">
        <v>85</v>
      </c>
      <c r="G25" s="259">
        <v>193</v>
      </c>
      <c r="H25" s="259">
        <v>26</v>
      </c>
      <c r="I25" s="259">
        <v>167</v>
      </c>
      <c r="J25" s="259">
        <v>19</v>
      </c>
      <c r="K25" s="259">
        <v>264</v>
      </c>
      <c r="L25" s="259">
        <v>8</v>
      </c>
      <c r="M25" s="259">
        <v>180</v>
      </c>
      <c r="N25" s="259">
        <v>9</v>
      </c>
      <c r="O25" s="259">
        <v>497</v>
      </c>
      <c r="P25" s="260">
        <v>0</v>
      </c>
    </row>
    <row r="26" spans="1:16" ht="20.100000000000001" customHeight="1" x14ac:dyDescent="0.4">
      <c r="A26" s="162"/>
      <c r="B26" s="180" t="s">
        <v>895</v>
      </c>
      <c r="C26" s="178"/>
      <c r="D26" s="259">
        <v>324</v>
      </c>
      <c r="E26" s="259">
        <v>3334</v>
      </c>
      <c r="F26" s="259">
        <v>168</v>
      </c>
      <c r="G26" s="259">
        <v>365</v>
      </c>
      <c r="H26" s="259">
        <v>62</v>
      </c>
      <c r="I26" s="259">
        <v>416</v>
      </c>
      <c r="J26" s="259">
        <v>46</v>
      </c>
      <c r="K26" s="259">
        <v>638</v>
      </c>
      <c r="L26" s="259">
        <v>18</v>
      </c>
      <c r="M26" s="259">
        <v>430</v>
      </c>
      <c r="N26" s="259">
        <v>26</v>
      </c>
      <c r="O26" s="259">
        <v>1485</v>
      </c>
      <c r="P26" s="259">
        <v>4</v>
      </c>
    </row>
    <row r="27" spans="1:16" ht="20.100000000000001" customHeight="1" x14ac:dyDescent="0.4">
      <c r="A27" s="162"/>
      <c r="B27" s="180" t="s">
        <v>896</v>
      </c>
      <c r="C27" s="178"/>
      <c r="D27" s="259">
        <v>203</v>
      </c>
      <c r="E27" s="259">
        <v>1587</v>
      </c>
      <c r="F27" s="259">
        <v>122</v>
      </c>
      <c r="G27" s="259">
        <v>258</v>
      </c>
      <c r="H27" s="259">
        <v>36</v>
      </c>
      <c r="I27" s="259">
        <v>253</v>
      </c>
      <c r="J27" s="259">
        <v>32</v>
      </c>
      <c r="K27" s="259">
        <v>445</v>
      </c>
      <c r="L27" s="259">
        <v>5</v>
      </c>
      <c r="M27" s="259">
        <v>122</v>
      </c>
      <c r="N27" s="259">
        <v>7</v>
      </c>
      <c r="O27" s="259">
        <v>509</v>
      </c>
      <c r="P27" s="259">
        <v>1</v>
      </c>
    </row>
    <row r="28" spans="1:16" ht="20.100000000000001" customHeight="1" x14ac:dyDescent="0.4">
      <c r="A28" s="162"/>
      <c r="B28" s="180" t="s">
        <v>897</v>
      </c>
      <c r="C28" s="178"/>
      <c r="D28" s="261">
        <f>SUM(D29:D32)</f>
        <v>224</v>
      </c>
      <c r="E28" s="261">
        <f t="shared" ref="E28:P28" si="1">SUM(E29:E32)</f>
        <v>1787</v>
      </c>
      <c r="F28" s="261">
        <f t="shared" si="1"/>
        <v>155</v>
      </c>
      <c r="G28" s="261">
        <f t="shared" si="1"/>
        <v>306</v>
      </c>
      <c r="H28" s="261">
        <f t="shared" si="1"/>
        <v>28</v>
      </c>
      <c r="I28" s="261">
        <f t="shared" si="1"/>
        <v>184</v>
      </c>
      <c r="J28" s="261">
        <f t="shared" si="1"/>
        <v>22</v>
      </c>
      <c r="K28" s="261">
        <f t="shared" si="1"/>
        <v>309</v>
      </c>
      <c r="L28" s="261">
        <f t="shared" si="1"/>
        <v>5</v>
      </c>
      <c r="M28" s="261">
        <f t="shared" si="1"/>
        <v>112</v>
      </c>
      <c r="N28" s="261">
        <f t="shared" si="1"/>
        <v>12</v>
      </c>
      <c r="O28" s="261">
        <f t="shared" si="1"/>
        <v>876</v>
      </c>
      <c r="P28" s="261">
        <f t="shared" si="1"/>
        <v>2</v>
      </c>
    </row>
    <row r="29" spans="1:16" ht="20.100000000000001" customHeight="1" x14ac:dyDescent="0.4">
      <c r="A29" s="162"/>
      <c r="B29" s="180"/>
      <c r="C29" s="181" t="s">
        <v>898</v>
      </c>
      <c r="D29" s="259">
        <v>88</v>
      </c>
      <c r="E29" s="259">
        <v>1103</v>
      </c>
      <c r="F29" s="259">
        <v>54</v>
      </c>
      <c r="G29" s="259">
        <v>100</v>
      </c>
      <c r="H29" s="259">
        <v>12</v>
      </c>
      <c r="I29" s="259">
        <v>80</v>
      </c>
      <c r="J29" s="259">
        <v>10</v>
      </c>
      <c r="K29" s="259">
        <v>144</v>
      </c>
      <c r="L29" s="259">
        <v>5</v>
      </c>
      <c r="M29" s="259">
        <v>112</v>
      </c>
      <c r="N29" s="259">
        <v>7</v>
      </c>
      <c r="O29" s="259">
        <v>667</v>
      </c>
      <c r="P29" s="260">
        <v>0</v>
      </c>
    </row>
    <row r="30" spans="1:16" ht="20.100000000000001" customHeight="1" x14ac:dyDescent="0.4">
      <c r="A30" s="162"/>
      <c r="B30" s="180"/>
      <c r="C30" s="181" t="s">
        <v>899</v>
      </c>
      <c r="D30" s="262">
        <v>16</v>
      </c>
      <c r="E30" s="262">
        <v>75</v>
      </c>
      <c r="F30" s="262">
        <v>10</v>
      </c>
      <c r="G30" s="262">
        <v>20</v>
      </c>
      <c r="H30" s="262">
        <v>4</v>
      </c>
      <c r="I30" s="262">
        <v>28</v>
      </c>
      <c r="J30" s="262">
        <v>2</v>
      </c>
      <c r="K30" s="262">
        <v>27</v>
      </c>
      <c r="L30" s="263">
        <v>0</v>
      </c>
      <c r="M30" s="263">
        <v>0</v>
      </c>
      <c r="N30" s="263">
        <v>0</v>
      </c>
      <c r="O30" s="263">
        <v>0</v>
      </c>
      <c r="P30" s="263">
        <v>0</v>
      </c>
    </row>
    <row r="31" spans="1:16" ht="20.100000000000001" customHeight="1" x14ac:dyDescent="0.4">
      <c r="A31" s="162"/>
      <c r="B31" s="180"/>
      <c r="C31" s="181" t="s">
        <v>900</v>
      </c>
      <c r="D31" s="259">
        <v>80</v>
      </c>
      <c r="E31" s="259">
        <v>476</v>
      </c>
      <c r="F31" s="259">
        <v>59</v>
      </c>
      <c r="G31" s="259">
        <v>122</v>
      </c>
      <c r="H31" s="259">
        <v>8</v>
      </c>
      <c r="I31" s="259">
        <v>51</v>
      </c>
      <c r="J31" s="259">
        <v>7</v>
      </c>
      <c r="K31" s="259">
        <v>94</v>
      </c>
      <c r="L31" s="259">
        <v>0</v>
      </c>
      <c r="M31" s="259">
        <v>0</v>
      </c>
      <c r="N31" s="259">
        <v>5</v>
      </c>
      <c r="O31" s="259">
        <v>209</v>
      </c>
      <c r="P31" s="259">
        <v>1</v>
      </c>
    </row>
    <row r="32" spans="1:16" ht="20.100000000000001" customHeight="1" x14ac:dyDescent="0.4">
      <c r="A32" s="162"/>
      <c r="B32" s="180"/>
      <c r="C32" s="181" t="s">
        <v>901</v>
      </c>
      <c r="D32" s="259">
        <v>40</v>
      </c>
      <c r="E32" s="259">
        <v>133</v>
      </c>
      <c r="F32" s="259">
        <v>32</v>
      </c>
      <c r="G32" s="259">
        <v>64</v>
      </c>
      <c r="H32" s="259">
        <v>4</v>
      </c>
      <c r="I32" s="259">
        <v>25</v>
      </c>
      <c r="J32" s="259">
        <v>3</v>
      </c>
      <c r="K32" s="259">
        <v>44</v>
      </c>
      <c r="L32" s="260">
        <v>0</v>
      </c>
      <c r="M32" s="260">
        <v>0</v>
      </c>
      <c r="N32" s="260">
        <v>0</v>
      </c>
      <c r="O32" s="260">
        <v>0</v>
      </c>
      <c r="P32" s="260">
        <v>1</v>
      </c>
    </row>
    <row r="33" spans="1:16" ht="20.100000000000001" customHeight="1" x14ac:dyDescent="0.4">
      <c r="A33" s="162"/>
      <c r="B33" s="180" t="s">
        <v>902</v>
      </c>
      <c r="C33" s="178"/>
      <c r="D33" s="259">
        <v>160</v>
      </c>
      <c r="E33" s="259">
        <v>763</v>
      </c>
      <c r="F33" s="259">
        <v>109</v>
      </c>
      <c r="G33" s="259">
        <v>216</v>
      </c>
      <c r="H33" s="259">
        <v>26</v>
      </c>
      <c r="I33" s="259">
        <v>173</v>
      </c>
      <c r="J33" s="259">
        <v>20</v>
      </c>
      <c r="K33" s="259">
        <v>262</v>
      </c>
      <c r="L33" s="259">
        <v>3</v>
      </c>
      <c r="M33" s="259">
        <v>76</v>
      </c>
      <c r="N33" s="259">
        <v>1</v>
      </c>
      <c r="O33" s="259">
        <v>36</v>
      </c>
      <c r="P33" s="259">
        <v>1</v>
      </c>
    </row>
    <row r="34" spans="1:16" ht="5.25" customHeight="1" x14ac:dyDescent="0.4">
      <c r="A34" s="186"/>
      <c r="B34" s="186"/>
      <c r="C34" s="264"/>
      <c r="D34" s="265"/>
      <c r="E34" s="266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</row>
    <row r="35" spans="1:16" s="3" customFormat="1" ht="13.5" x14ac:dyDescent="0.4">
      <c r="C35" s="268" t="s">
        <v>953</v>
      </c>
      <c r="D35" s="121"/>
      <c r="E35" s="121"/>
      <c r="F35" s="269"/>
      <c r="G35" s="270"/>
      <c r="H35" s="270"/>
      <c r="I35" s="270"/>
      <c r="J35" s="270"/>
      <c r="K35" s="270"/>
      <c r="L35" s="270"/>
      <c r="M35" s="270"/>
      <c r="N35" s="270"/>
      <c r="O35" s="270"/>
      <c r="P35" s="159" t="s">
        <v>813</v>
      </c>
    </row>
    <row r="36" spans="1:16" s="3" customFormat="1" ht="13.5" x14ac:dyDescent="0.4">
      <c r="C36" s="268" t="s">
        <v>1041</v>
      </c>
      <c r="D36" s="121"/>
      <c r="E36" s="121"/>
      <c r="F36" s="269"/>
      <c r="G36" s="270"/>
      <c r="H36" s="270"/>
      <c r="I36" s="270"/>
      <c r="J36" s="270"/>
      <c r="K36" s="270"/>
      <c r="L36" s="270"/>
      <c r="M36" s="270"/>
      <c r="N36" s="270"/>
      <c r="O36" s="270"/>
      <c r="P36" s="270"/>
    </row>
    <row r="37" spans="1:16" s="3" customFormat="1" ht="13.5" x14ac:dyDescent="0.4">
      <c r="C37" s="269" t="s">
        <v>1042</v>
      </c>
      <c r="D37" s="269"/>
      <c r="E37" s="269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</row>
    <row r="38" spans="1:16" x14ac:dyDescent="0.4">
      <c r="C38" s="268" t="s">
        <v>956</v>
      </c>
    </row>
    <row r="39" spans="1:16" x14ac:dyDescent="0.4">
      <c r="C39" s="269"/>
    </row>
  </sheetData>
  <mergeCells count="7">
    <mergeCell ref="A3:C6"/>
    <mergeCell ref="F3:O3"/>
    <mergeCell ref="F4:G4"/>
    <mergeCell ref="H4:I4"/>
    <mergeCell ref="J4:K4"/>
    <mergeCell ref="L4:M4"/>
    <mergeCell ref="N4:O4"/>
  </mergeCells>
  <phoneticPr fontId="1"/>
  <pageMargins left="0.78740157480314965" right="0.78740157480314965" top="0.78740157480314965" bottom="0.78740157480314965" header="0.39370078740157483" footer="0.3937007874015748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670FD-3788-48CB-8D2C-AFE95E08630F}">
  <sheetPr>
    <pageSetUpPr fitToPage="1"/>
  </sheetPr>
  <dimension ref="B1:U30"/>
  <sheetViews>
    <sheetView view="pageBreakPreview" topLeftCell="A10" zoomScale="60" zoomScaleNormal="85" workbookViewId="0">
      <selection activeCell="K27" sqref="K27"/>
    </sheetView>
  </sheetViews>
  <sheetFormatPr defaultRowHeight="13.5" x14ac:dyDescent="0.4"/>
  <cols>
    <col min="1" max="1" width="3.25" style="3" customWidth="1"/>
    <col min="2" max="2" width="34.375" style="3" customWidth="1"/>
    <col min="3" max="20" width="9" style="3"/>
    <col min="21" max="21" width="2.875" style="3" customWidth="1"/>
    <col min="22" max="256" width="9" style="3"/>
    <col min="257" max="257" width="3.25" style="3" customWidth="1"/>
    <col min="258" max="258" width="34.375" style="3" customWidth="1"/>
    <col min="259" max="276" width="9" style="3"/>
    <col min="277" max="277" width="2.875" style="3" customWidth="1"/>
    <col min="278" max="512" width="9" style="3"/>
    <col min="513" max="513" width="3.25" style="3" customWidth="1"/>
    <col min="514" max="514" width="34.375" style="3" customWidth="1"/>
    <col min="515" max="532" width="9" style="3"/>
    <col min="533" max="533" width="2.875" style="3" customWidth="1"/>
    <col min="534" max="768" width="9" style="3"/>
    <col min="769" max="769" width="3.25" style="3" customWidth="1"/>
    <col min="770" max="770" width="34.375" style="3" customWidth="1"/>
    <col min="771" max="788" width="9" style="3"/>
    <col min="789" max="789" width="2.875" style="3" customWidth="1"/>
    <col min="790" max="1024" width="9" style="3"/>
    <col min="1025" max="1025" width="3.25" style="3" customWidth="1"/>
    <col min="1026" max="1026" width="34.375" style="3" customWidth="1"/>
    <col min="1027" max="1044" width="9" style="3"/>
    <col min="1045" max="1045" width="2.875" style="3" customWidth="1"/>
    <col min="1046" max="1280" width="9" style="3"/>
    <col min="1281" max="1281" width="3.25" style="3" customWidth="1"/>
    <col min="1282" max="1282" width="34.375" style="3" customWidth="1"/>
    <col min="1283" max="1300" width="9" style="3"/>
    <col min="1301" max="1301" width="2.875" style="3" customWidth="1"/>
    <col min="1302" max="1536" width="9" style="3"/>
    <col min="1537" max="1537" width="3.25" style="3" customWidth="1"/>
    <col min="1538" max="1538" width="34.375" style="3" customWidth="1"/>
    <col min="1539" max="1556" width="9" style="3"/>
    <col min="1557" max="1557" width="2.875" style="3" customWidth="1"/>
    <col min="1558" max="1792" width="9" style="3"/>
    <col min="1793" max="1793" width="3.25" style="3" customWidth="1"/>
    <col min="1794" max="1794" width="34.375" style="3" customWidth="1"/>
    <col min="1795" max="1812" width="9" style="3"/>
    <col min="1813" max="1813" width="2.875" style="3" customWidth="1"/>
    <col min="1814" max="2048" width="9" style="3"/>
    <col min="2049" max="2049" width="3.25" style="3" customWidth="1"/>
    <col min="2050" max="2050" width="34.375" style="3" customWidth="1"/>
    <col min="2051" max="2068" width="9" style="3"/>
    <col min="2069" max="2069" width="2.875" style="3" customWidth="1"/>
    <col min="2070" max="2304" width="9" style="3"/>
    <col min="2305" max="2305" width="3.25" style="3" customWidth="1"/>
    <col min="2306" max="2306" width="34.375" style="3" customWidth="1"/>
    <col min="2307" max="2324" width="9" style="3"/>
    <col min="2325" max="2325" width="2.875" style="3" customWidth="1"/>
    <col min="2326" max="2560" width="9" style="3"/>
    <col min="2561" max="2561" width="3.25" style="3" customWidth="1"/>
    <col min="2562" max="2562" width="34.375" style="3" customWidth="1"/>
    <col min="2563" max="2580" width="9" style="3"/>
    <col min="2581" max="2581" width="2.875" style="3" customWidth="1"/>
    <col min="2582" max="2816" width="9" style="3"/>
    <col min="2817" max="2817" width="3.25" style="3" customWidth="1"/>
    <col min="2818" max="2818" width="34.375" style="3" customWidth="1"/>
    <col min="2819" max="2836" width="9" style="3"/>
    <col min="2837" max="2837" width="2.875" style="3" customWidth="1"/>
    <col min="2838" max="3072" width="9" style="3"/>
    <col min="3073" max="3073" width="3.25" style="3" customWidth="1"/>
    <col min="3074" max="3074" width="34.375" style="3" customWidth="1"/>
    <col min="3075" max="3092" width="9" style="3"/>
    <col min="3093" max="3093" width="2.875" style="3" customWidth="1"/>
    <col min="3094" max="3328" width="9" style="3"/>
    <col min="3329" max="3329" width="3.25" style="3" customWidth="1"/>
    <col min="3330" max="3330" width="34.375" style="3" customWidth="1"/>
    <col min="3331" max="3348" width="9" style="3"/>
    <col min="3349" max="3349" width="2.875" style="3" customWidth="1"/>
    <col min="3350" max="3584" width="9" style="3"/>
    <col min="3585" max="3585" width="3.25" style="3" customWidth="1"/>
    <col min="3586" max="3586" width="34.375" style="3" customWidth="1"/>
    <col min="3587" max="3604" width="9" style="3"/>
    <col min="3605" max="3605" width="2.875" style="3" customWidth="1"/>
    <col min="3606" max="3840" width="9" style="3"/>
    <col min="3841" max="3841" width="3.25" style="3" customWidth="1"/>
    <col min="3842" max="3842" width="34.375" style="3" customWidth="1"/>
    <col min="3843" max="3860" width="9" style="3"/>
    <col min="3861" max="3861" width="2.875" style="3" customWidth="1"/>
    <col min="3862" max="4096" width="9" style="3"/>
    <col min="4097" max="4097" width="3.25" style="3" customWidth="1"/>
    <col min="4098" max="4098" width="34.375" style="3" customWidth="1"/>
    <col min="4099" max="4116" width="9" style="3"/>
    <col min="4117" max="4117" width="2.875" style="3" customWidth="1"/>
    <col min="4118" max="4352" width="9" style="3"/>
    <col min="4353" max="4353" width="3.25" style="3" customWidth="1"/>
    <col min="4354" max="4354" width="34.375" style="3" customWidth="1"/>
    <col min="4355" max="4372" width="9" style="3"/>
    <col min="4373" max="4373" width="2.875" style="3" customWidth="1"/>
    <col min="4374" max="4608" width="9" style="3"/>
    <col min="4609" max="4609" width="3.25" style="3" customWidth="1"/>
    <col min="4610" max="4610" width="34.375" style="3" customWidth="1"/>
    <col min="4611" max="4628" width="9" style="3"/>
    <col min="4629" max="4629" width="2.875" style="3" customWidth="1"/>
    <col min="4630" max="4864" width="9" style="3"/>
    <col min="4865" max="4865" width="3.25" style="3" customWidth="1"/>
    <col min="4866" max="4866" width="34.375" style="3" customWidth="1"/>
    <col min="4867" max="4884" width="9" style="3"/>
    <col min="4885" max="4885" width="2.875" style="3" customWidth="1"/>
    <col min="4886" max="5120" width="9" style="3"/>
    <col min="5121" max="5121" width="3.25" style="3" customWidth="1"/>
    <col min="5122" max="5122" width="34.375" style="3" customWidth="1"/>
    <col min="5123" max="5140" width="9" style="3"/>
    <col min="5141" max="5141" width="2.875" style="3" customWidth="1"/>
    <col min="5142" max="5376" width="9" style="3"/>
    <col min="5377" max="5377" width="3.25" style="3" customWidth="1"/>
    <col min="5378" max="5378" width="34.375" style="3" customWidth="1"/>
    <col min="5379" max="5396" width="9" style="3"/>
    <col min="5397" max="5397" width="2.875" style="3" customWidth="1"/>
    <col min="5398" max="5632" width="9" style="3"/>
    <col min="5633" max="5633" width="3.25" style="3" customWidth="1"/>
    <col min="5634" max="5634" width="34.375" style="3" customWidth="1"/>
    <col min="5635" max="5652" width="9" style="3"/>
    <col min="5653" max="5653" width="2.875" style="3" customWidth="1"/>
    <col min="5654" max="5888" width="9" style="3"/>
    <col min="5889" max="5889" width="3.25" style="3" customWidth="1"/>
    <col min="5890" max="5890" width="34.375" style="3" customWidth="1"/>
    <col min="5891" max="5908" width="9" style="3"/>
    <col min="5909" max="5909" width="2.875" style="3" customWidth="1"/>
    <col min="5910" max="6144" width="9" style="3"/>
    <col min="6145" max="6145" width="3.25" style="3" customWidth="1"/>
    <col min="6146" max="6146" width="34.375" style="3" customWidth="1"/>
    <col min="6147" max="6164" width="9" style="3"/>
    <col min="6165" max="6165" width="2.875" style="3" customWidth="1"/>
    <col min="6166" max="6400" width="9" style="3"/>
    <col min="6401" max="6401" width="3.25" style="3" customWidth="1"/>
    <col min="6402" max="6402" width="34.375" style="3" customWidth="1"/>
    <col min="6403" max="6420" width="9" style="3"/>
    <col min="6421" max="6421" width="2.875" style="3" customWidth="1"/>
    <col min="6422" max="6656" width="9" style="3"/>
    <col min="6657" max="6657" width="3.25" style="3" customWidth="1"/>
    <col min="6658" max="6658" width="34.375" style="3" customWidth="1"/>
    <col min="6659" max="6676" width="9" style="3"/>
    <col min="6677" max="6677" width="2.875" style="3" customWidth="1"/>
    <col min="6678" max="6912" width="9" style="3"/>
    <col min="6913" max="6913" width="3.25" style="3" customWidth="1"/>
    <col min="6914" max="6914" width="34.375" style="3" customWidth="1"/>
    <col min="6915" max="6932" width="9" style="3"/>
    <col min="6933" max="6933" width="2.875" style="3" customWidth="1"/>
    <col min="6934" max="7168" width="9" style="3"/>
    <col min="7169" max="7169" width="3.25" style="3" customWidth="1"/>
    <col min="7170" max="7170" width="34.375" style="3" customWidth="1"/>
    <col min="7171" max="7188" width="9" style="3"/>
    <col min="7189" max="7189" width="2.875" style="3" customWidth="1"/>
    <col min="7190" max="7424" width="9" style="3"/>
    <col min="7425" max="7425" width="3.25" style="3" customWidth="1"/>
    <col min="7426" max="7426" width="34.375" style="3" customWidth="1"/>
    <col min="7427" max="7444" width="9" style="3"/>
    <col min="7445" max="7445" width="2.875" style="3" customWidth="1"/>
    <col min="7446" max="7680" width="9" style="3"/>
    <col min="7681" max="7681" width="3.25" style="3" customWidth="1"/>
    <col min="7682" max="7682" width="34.375" style="3" customWidth="1"/>
    <col min="7683" max="7700" width="9" style="3"/>
    <col min="7701" max="7701" width="2.875" style="3" customWidth="1"/>
    <col min="7702" max="7936" width="9" style="3"/>
    <col min="7937" max="7937" width="3.25" style="3" customWidth="1"/>
    <col min="7938" max="7938" width="34.375" style="3" customWidth="1"/>
    <col min="7939" max="7956" width="9" style="3"/>
    <col min="7957" max="7957" width="2.875" style="3" customWidth="1"/>
    <col min="7958" max="8192" width="9" style="3"/>
    <col min="8193" max="8193" width="3.25" style="3" customWidth="1"/>
    <col min="8194" max="8194" width="34.375" style="3" customWidth="1"/>
    <col min="8195" max="8212" width="9" style="3"/>
    <col min="8213" max="8213" width="2.875" style="3" customWidth="1"/>
    <col min="8214" max="8448" width="9" style="3"/>
    <col min="8449" max="8449" width="3.25" style="3" customWidth="1"/>
    <col min="8450" max="8450" width="34.375" style="3" customWidth="1"/>
    <col min="8451" max="8468" width="9" style="3"/>
    <col min="8469" max="8469" width="2.875" style="3" customWidth="1"/>
    <col min="8470" max="8704" width="9" style="3"/>
    <col min="8705" max="8705" width="3.25" style="3" customWidth="1"/>
    <col min="8706" max="8706" width="34.375" style="3" customWidth="1"/>
    <col min="8707" max="8724" width="9" style="3"/>
    <col min="8725" max="8725" width="2.875" style="3" customWidth="1"/>
    <col min="8726" max="8960" width="9" style="3"/>
    <col min="8961" max="8961" width="3.25" style="3" customWidth="1"/>
    <col min="8962" max="8962" width="34.375" style="3" customWidth="1"/>
    <col min="8963" max="8980" width="9" style="3"/>
    <col min="8981" max="8981" width="2.875" style="3" customWidth="1"/>
    <col min="8982" max="9216" width="9" style="3"/>
    <col min="9217" max="9217" width="3.25" style="3" customWidth="1"/>
    <col min="9218" max="9218" width="34.375" style="3" customWidth="1"/>
    <col min="9219" max="9236" width="9" style="3"/>
    <col min="9237" max="9237" width="2.875" style="3" customWidth="1"/>
    <col min="9238" max="9472" width="9" style="3"/>
    <col min="9473" max="9473" width="3.25" style="3" customWidth="1"/>
    <col min="9474" max="9474" width="34.375" style="3" customWidth="1"/>
    <col min="9475" max="9492" width="9" style="3"/>
    <col min="9493" max="9493" width="2.875" style="3" customWidth="1"/>
    <col min="9494" max="9728" width="9" style="3"/>
    <col min="9729" max="9729" width="3.25" style="3" customWidth="1"/>
    <col min="9730" max="9730" width="34.375" style="3" customWidth="1"/>
    <col min="9731" max="9748" width="9" style="3"/>
    <col min="9749" max="9749" width="2.875" style="3" customWidth="1"/>
    <col min="9750" max="9984" width="9" style="3"/>
    <col min="9985" max="9985" width="3.25" style="3" customWidth="1"/>
    <col min="9986" max="9986" width="34.375" style="3" customWidth="1"/>
    <col min="9987" max="10004" width="9" style="3"/>
    <col min="10005" max="10005" width="2.875" style="3" customWidth="1"/>
    <col min="10006" max="10240" width="9" style="3"/>
    <col min="10241" max="10241" width="3.25" style="3" customWidth="1"/>
    <col min="10242" max="10242" width="34.375" style="3" customWidth="1"/>
    <col min="10243" max="10260" width="9" style="3"/>
    <col min="10261" max="10261" width="2.875" style="3" customWidth="1"/>
    <col min="10262" max="10496" width="9" style="3"/>
    <col min="10497" max="10497" width="3.25" style="3" customWidth="1"/>
    <col min="10498" max="10498" width="34.375" style="3" customWidth="1"/>
    <col min="10499" max="10516" width="9" style="3"/>
    <col min="10517" max="10517" width="2.875" style="3" customWidth="1"/>
    <col min="10518" max="10752" width="9" style="3"/>
    <col min="10753" max="10753" width="3.25" style="3" customWidth="1"/>
    <col min="10754" max="10754" width="34.375" style="3" customWidth="1"/>
    <col min="10755" max="10772" width="9" style="3"/>
    <col min="10773" max="10773" width="2.875" style="3" customWidth="1"/>
    <col min="10774" max="11008" width="9" style="3"/>
    <col min="11009" max="11009" width="3.25" style="3" customWidth="1"/>
    <col min="11010" max="11010" width="34.375" style="3" customWidth="1"/>
    <col min="11011" max="11028" width="9" style="3"/>
    <col min="11029" max="11029" width="2.875" style="3" customWidth="1"/>
    <col min="11030" max="11264" width="9" style="3"/>
    <col min="11265" max="11265" width="3.25" style="3" customWidth="1"/>
    <col min="11266" max="11266" width="34.375" style="3" customWidth="1"/>
    <col min="11267" max="11284" width="9" style="3"/>
    <col min="11285" max="11285" width="2.875" style="3" customWidth="1"/>
    <col min="11286" max="11520" width="9" style="3"/>
    <col min="11521" max="11521" width="3.25" style="3" customWidth="1"/>
    <col min="11522" max="11522" width="34.375" style="3" customWidth="1"/>
    <col min="11523" max="11540" width="9" style="3"/>
    <col min="11541" max="11541" width="2.875" style="3" customWidth="1"/>
    <col min="11542" max="11776" width="9" style="3"/>
    <col min="11777" max="11777" width="3.25" style="3" customWidth="1"/>
    <col min="11778" max="11778" width="34.375" style="3" customWidth="1"/>
    <col min="11779" max="11796" width="9" style="3"/>
    <col min="11797" max="11797" width="2.875" style="3" customWidth="1"/>
    <col min="11798" max="12032" width="9" style="3"/>
    <col min="12033" max="12033" width="3.25" style="3" customWidth="1"/>
    <col min="12034" max="12034" width="34.375" style="3" customWidth="1"/>
    <col min="12035" max="12052" width="9" style="3"/>
    <col min="12053" max="12053" width="2.875" style="3" customWidth="1"/>
    <col min="12054" max="12288" width="9" style="3"/>
    <col min="12289" max="12289" width="3.25" style="3" customWidth="1"/>
    <col min="12290" max="12290" width="34.375" style="3" customWidth="1"/>
    <col min="12291" max="12308" width="9" style="3"/>
    <col min="12309" max="12309" width="2.875" style="3" customWidth="1"/>
    <col min="12310" max="12544" width="9" style="3"/>
    <col min="12545" max="12545" width="3.25" style="3" customWidth="1"/>
    <col min="12546" max="12546" width="34.375" style="3" customWidth="1"/>
    <col min="12547" max="12564" width="9" style="3"/>
    <col min="12565" max="12565" width="2.875" style="3" customWidth="1"/>
    <col min="12566" max="12800" width="9" style="3"/>
    <col min="12801" max="12801" width="3.25" style="3" customWidth="1"/>
    <col min="12802" max="12802" width="34.375" style="3" customWidth="1"/>
    <col min="12803" max="12820" width="9" style="3"/>
    <col min="12821" max="12821" width="2.875" style="3" customWidth="1"/>
    <col min="12822" max="13056" width="9" style="3"/>
    <col min="13057" max="13057" width="3.25" style="3" customWidth="1"/>
    <col min="13058" max="13058" width="34.375" style="3" customWidth="1"/>
    <col min="13059" max="13076" width="9" style="3"/>
    <col min="13077" max="13077" width="2.875" style="3" customWidth="1"/>
    <col min="13078" max="13312" width="9" style="3"/>
    <col min="13313" max="13313" width="3.25" style="3" customWidth="1"/>
    <col min="13314" max="13314" width="34.375" style="3" customWidth="1"/>
    <col min="13315" max="13332" width="9" style="3"/>
    <col min="13333" max="13333" width="2.875" style="3" customWidth="1"/>
    <col min="13334" max="13568" width="9" style="3"/>
    <col min="13569" max="13569" width="3.25" style="3" customWidth="1"/>
    <col min="13570" max="13570" width="34.375" style="3" customWidth="1"/>
    <col min="13571" max="13588" width="9" style="3"/>
    <col min="13589" max="13589" width="2.875" style="3" customWidth="1"/>
    <col min="13590" max="13824" width="9" style="3"/>
    <col min="13825" max="13825" width="3.25" style="3" customWidth="1"/>
    <col min="13826" max="13826" width="34.375" style="3" customWidth="1"/>
    <col min="13827" max="13844" width="9" style="3"/>
    <col min="13845" max="13845" width="2.875" style="3" customWidth="1"/>
    <col min="13846" max="14080" width="9" style="3"/>
    <col min="14081" max="14081" width="3.25" style="3" customWidth="1"/>
    <col min="14082" max="14082" width="34.375" style="3" customWidth="1"/>
    <col min="14083" max="14100" width="9" style="3"/>
    <col min="14101" max="14101" width="2.875" style="3" customWidth="1"/>
    <col min="14102" max="14336" width="9" style="3"/>
    <col min="14337" max="14337" width="3.25" style="3" customWidth="1"/>
    <col min="14338" max="14338" width="34.375" style="3" customWidth="1"/>
    <col min="14339" max="14356" width="9" style="3"/>
    <col min="14357" max="14357" width="2.875" style="3" customWidth="1"/>
    <col min="14358" max="14592" width="9" style="3"/>
    <col min="14593" max="14593" width="3.25" style="3" customWidth="1"/>
    <col min="14594" max="14594" width="34.375" style="3" customWidth="1"/>
    <col min="14595" max="14612" width="9" style="3"/>
    <col min="14613" max="14613" width="2.875" style="3" customWidth="1"/>
    <col min="14614" max="14848" width="9" style="3"/>
    <col min="14849" max="14849" width="3.25" style="3" customWidth="1"/>
    <col min="14850" max="14850" width="34.375" style="3" customWidth="1"/>
    <col min="14851" max="14868" width="9" style="3"/>
    <col min="14869" max="14869" width="2.875" style="3" customWidth="1"/>
    <col min="14870" max="15104" width="9" style="3"/>
    <col min="15105" max="15105" width="3.25" style="3" customWidth="1"/>
    <col min="15106" max="15106" width="34.375" style="3" customWidth="1"/>
    <col min="15107" max="15124" width="9" style="3"/>
    <col min="15125" max="15125" width="2.875" style="3" customWidth="1"/>
    <col min="15126" max="15360" width="9" style="3"/>
    <col min="15361" max="15361" width="3.25" style="3" customWidth="1"/>
    <col min="15362" max="15362" width="34.375" style="3" customWidth="1"/>
    <col min="15363" max="15380" width="9" style="3"/>
    <col min="15381" max="15381" width="2.875" style="3" customWidth="1"/>
    <col min="15382" max="15616" width="9" style="3"/>
    <col min="15617" max="15617" width="3.25" style="3" customWidth="1"/>
    <col min="15618" max="15618" width="34.375" style="3" customWidth="1"/>
    <col min="15619" max="15636" width="9" style="3"/>
    <col min="15637" max="15637" width="2.875" style="3" customWidth="1"/>
    <col min="15638" max="15872" width="9" style="3"/>
    <col min="15873" max="15873" width="3.25" style="3" customWidth="1"/>
    <col min="15874" max="15874" width="34.375" style="3" customWidth="1"/>
    <col min="15875" max="15892" width="9" style="3"/>
    <col min="15893" max="15893" width="2.875" style="3" customWidth="1"/>
    <col min="15894" max="16128" width="9" style="3"/>
    <col min="16129" max="16129" width="3.25" style="3" customWidth="1"/>
    <col min="16130" max="16130" width="34.375" style="3" customWidth="1"/>
    <col min="16131" max="16148" width="9" style="3"/>
    <col min="16149" max="16149" width="2.875" style="3" customWidth="1"/>
    <col min="16150" max="16384" width="9" style="3"/>
  </cols>
  <sheetData>
    <row r="1" spans="2:21" ht="24.95" customHeight="1" x14ac:dyDescent="0.4">
      <c r="B1" s="1" t="s">
        <v>30</v>
      </c>
    </row>
    <row r="3" spans="2:21" ht="14.25" thickBot="1" x14ac:dyDescent="0.45">
      <c r="B3" s="3" t="s">
        <v>31</v>
      </c>
      <c r="T3" s="21" t="s">
        <v>2</v>
      </c>
      <c r="U3" s="21"/>
    </row>
    <row r="4" spans="2:21" ht="23.25" customHeight="1" thickTop="1" x14ac:dyDescent="0.4">
      <c r="B4" s="22"/>
      <c r="C4" s="23" t="s">
        <v>32</v>
      </c>
      <c r="D4" s="24"/>
      <c r="E4" s="24"/>
      <c r="F4" s="24"/>
      <c r="G4" s="24"/>
      <c r="H4" s="24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</row>
    <row r="5" spans="2:21" x14ac:dyDescent="0.4">
      <c r="B5" s="12"/>
      <c r="C5" s="26"/>
      <c r="D5" s="27"/>
      <c r="E5" s="27"/>
      <c r="F5" s="28" t="s">
        <v>33</v>
      </c>
      <c r="G5" s="29"/>
      <c r="H5" s="29"/>
      <c r="I5" s="28" t="s">
        <v>34</v>
      </c>
      <c r="J5" s="29"/>
      <c r="K5" s="29"/>
      <c r="L5" s="28" t="s">
        <v>35</v>
      </c>
      <c r="M5" s="29"/>
      <c r="N5" s="29"/>
      <c r="O5" s="26" t="s">
        <v>36</v>
      </c>
      <c r="P5" s="29"/>
      <c r="Q5" s="29"/>
      <c r="R5" s="28" t="s">
        <v>37</v>
      </c>
      <c r="S5" s="29"/>
      <c r="T5" s="29"/>
    </row>
    <row r="6" spans="2:21" x14ac:dyDescent="0.4">
      <c r="B6" s="12"/>
      <c r="C6" s="26"/>
      <c r="D6" s="30"/>
      <c r="E6" s="30"/>
      <c r="G6" s="27"/>
      <c r="H6" s="27"/>
      <c r="J6" s="27"/>
      <c r="K6" s="27"/>
      <c r="L6" s="26"/>
      <c r="M6" s="27"/>
      <c r="N6" s="27"/>
      <c r="O6" s="26"/>
      <c r="P6" s="27"/>
      <c r="Q6" s="28"/>
      <c r="R6" s="30"/>
      <c r="S6" s="29"/>
      <c r="T6" s="29"/>
    </row>
    <row r="7" spans="2:21" x14ac:dyDescent="0.4">
      <c r="B7" s="12"/>
      <c r="C7" s="26"/>
      <c r="D7" s="30"/>
      <c r="E7" s="30"/>
      <c r="G7" s="30"/>
      <c r="H7" s="30"/>
      <c r="J7" s="30"/>
      <c r="K7" s="30"/>
      <c r="L7" s="26"/>
      <c r="M7" s="30"/>
      <c r="N7" s="30"/>
      <c r="O7" s="26"/>
      <c r="P7" s="30"/>
      <c r="Q7" s="26"/>
      <c r="R7" s="30"/>
    </row>
    <row r="8" spans="2:21" s="37" customFormat="1" ht="69.75" customHeight="1" x14ac:dyDescent="0.4">
      <c r="B8" s="31" t="s">
        <v>38</v>
      </c>
      <c r="C8" s="32" t="s">
        <v>39</v>
      </c>
      <c r="D8" s="33" t="s">
        <v>40</v>
      </c>
      <c r="E8" s="33" t="s">
        <v>41</v>
      </c>
      <c r="F8" s="34" t="s">
        <v>42</v>
      </c>
      <c r="G8" s="33" t="s">
        <v>40</v>
      </c>
      <c r="H8" s="32" t="s">
        <v>41</v>
      </c>
      <c r="I8" s="32" t="s">
        <v>43</v>
      </c>
      <c r="J8" s="33" t="s">
        <v>40</v>
      </c>
      <c r="K8" s="32" t="s">
        <v>41</v>
      </c>
      <c r="L8" s="35" t="s">
        <v>44</v>
      </c>
      <c r="M8" s="33" t="s">
        <v>40</v>
      </c>
      <c r="N8" s="33" t="s">
        <v>41</v>
      </c>
      <c r="O8" s="35" t="s">
        <v>45</v>
      </c>
      <c r="P8" s="33" t="s">
        <v>40</v>
      </c>
      <c r="Q8" s="33" t="s">
        <v>41</v>
      </c>
      <c r="R8" s="36" t="s">
        <v>46</v>
      </c>
      <c r="S8" s="33" t="s">
        <v>40</v>
      </c>
      <c r="T8" s="32" t="s">
        <v>41</v>
      </c>
      <c r="U8" s="4"/>
    </row>
    <row r="9" spans="2:21" s="37" customFormat="1" ht="10.5" customHeight="1" x14ac:dyDescent="0.4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2:21" ht="27.75" customHeight="1" x14ac:dyDescent="0.4">
      <c r="B10" s="3" t="s">
        <v>47</v>
      </c>
      <c r="C10" s="16">
        <v>76639</v>
      </c>
      <c r="D10" s="16">
        <v>42464</v>
      </c>
      <c r="E10" s="16">
        <v>33875</v>
      </c>
      <c r="F10" s="16">
        <v>2579</v>
      </c>
      <c r="G10" s="16">
        <v>1850</v>
      </c>
      <c r="H10" s="16">
        <v>728</v>
      </c>
      <c r="I10" s="16">
        <v>769</v>
      </c>
      <c r="J10" s="16">
        <v>152</v>
      </c>
      <c r="K10" s="16">
        <v>617</v>
      </c>
      <c r="L10" s="16">
        <v>5150</v>
      </c>
      <c r="M10" s="16">
        <v>3579</v>
      </c>
      <c r="N10" s="16">
        <v>1569</v>
      </c>
      <c r="O10" s="16">
        <v>66842</v>
      </c>
      <c r="P10" s="16">
        <v>36336</v>
      </c>
      <c r="Q10" s="16">
        <v>30209</v>
      </c>
      <c r="R10" s="16">
        <v>1299</v>
      </c>
      <c r="S10" s="16">
        <v>547</v>
      </c>
      <c r="T10" s="16">
        <v>752</v>
      </c>
      <c r="U10" s="38"/>
    </row>
    <row r="11" spans="2:21" ht="27.75" customHeight="1" x14ac:dyDescent="0.4">
      <c r="B11" s="39" t="s">
        <v>48</v>
      </c>
      <c r="C11" s="16">
        <v>326</v>
      </c>
      <c r="D11" s="16">
        <v>210</v>
      </c>
      <c r="E11" s="16">
        <v>116</v>
      </c>
      <c r="F11" s="44" t="s">
        <v>49</v>
      </c>
      <c r="G11" s="44" t="s">
        <v>49</v>
      </c>
      <c r="H11" s="44" t="s">
        <v>49</v>
      </c>
      <c r="I11" s="44" t="s">
        <v>49</v>
      </c>
      <c r="J11" s="44" t="s">
        <v>49</v>
      </c>
      <c r="K11" s="44" t="s">
        <v>49</v>
      </c>
      <c r="L11" s="16">
        <v>70</v>
      </c>
      <c r="M11" s="16">
        <v>65</v>
      </c>
      <c r="N11" s="16">
        <v>5</v>
      </c>
      <c r="O11" s="16">
        <v>213</v>
      </c>
      <c r="P11" s="16">
        <v>117</v>
      </c>
      <c r="Q11" s="16">
        <v>96</v>
      </c>
      <c r="R11" s="16">
        <v>43</v>
      </c>
      <c r="S11" s="16">
        <v>28</v>
      </c>
      <c r="T11" s="16">
        <v>15</v>
      </c>
      <c r="U11" s="38"/>
    </row>
    <row r="12" spans="2:21" ht="27.75" customHeight="1" x14ac:dyDescent="0.4">
      <c r="B12" s="39" t="s">
        <v>50</v>
      </c>
      <c r="C12" s="16">
        <v>45</v>
      </c>
      <c r="D12" s="16">
        <v>38</v>
      </c>
      <c r="E12" s="16">
        <v>7</v>
      </c>
      <c r="F12" s="44" t="s">
        <v>49</v>
      </c>
      <c r="G12" s="44" t="s">
        <v>49</v>
      </c>
      <c r="H12" s="44" t="s">
        <v>49</v>
      </c>
      <c r="I12" s="44" t="s">
        <v>49</v>
      </c>
      <c r="J12" s="44" t="s">
        <v>49</v>
      </c>
      <c r="K12" s="44" t="s">
        <v>49</v>
      </c>
      <c r="L12" s="16">
        <v>25</v>
      </c>
      <c r="M12" s="16">
        <v>25</v>
      </c>
      <c r="N12" s="44" t="s">
        <v>49</v>
      </c>
      <c r="O12" s="16">
        <v>20</v>
      </c>
      <c r="P12" s="16">
        <v>13</v>
      </c>
      <c r="Q12" s="16">
        <v>7</v>
      </c>
      <c r="R12" s="44" t="s">
        <v>49</v>
      </c>
      <c r="S12" s="44" t="s">
        <v>49</v>
      </c>
      <c r="T12" s="44" t="s">
        <v>49</v>
      </c>
      <c r="U12" s="38"/>
    </row>
    <row r="13" spans="2:21" ht="27.75" customHeight="1" x14ac:dyDescent="0.4">
      <c r="B13" s="39" t="s">
        <v>12</v>
      </c>
      <c r="C13" s="16">
        <v>51</v>
      </c>
      <c r="D13" s="16">
        <v>45</v>
      </c>
      <c r="E13" s="16">
        <v>6</v>
      </c>
      <c r="F13" s="44" t="s">
        <v>49</v>
      </c>
      <c r="G13" s="44" t="s">
        <v>49</v>
      </c>
      <c r="H13" s="44" t="s">
        <v>49</v>
      </c>
      <c r="I13" s="44" t="s">
        <v>49</v>
      </c>
      <c r="J13" s="44" t="s">
        <v>49</v>
      </c>
      <c r="K13" s="44" t="s">
        <v>49</v>
      </c>
      <c r="L13" s="16">
        <v>10</v>
      </c>
      <c r="M13" s="16">
        <v>9</v>
      </c>
      <c r="N13" s="16">
        <v>1</v>
      </c>
      <c r="O13" s="16">
        <v>41</v>
      </c>
      <c r="P13" s="16">
        <v>36</v>
      </c>
      <c r="Q13" s="16">
        <v>5</v>
      </c>
      <c r="R13" s="44" t="s">
        <v>49</v>
      </c>
      <c r="S13" s="44" t="s">
        <v>49</v>
      </c>
      <c r="T13" s="44" t="s">
        <v>49</v>
      </c>
      <c r="U13" s="38"/>
    </row>
    <row r="14" spans="2:21" ht="27.75" customHeight="1" x14ac:dyDescent="0.4">
      <c r="B14" s="39" t="s">
        <v>13</v>
      </c>
      <c r="C14" s="16">
        <v>4825</v>
      </c>
      <c r="D14" s="16">
        <v>3780</v>
      </c>
      <c r="E14" s="16">
        <v>1041</v>
      </c>
      <c r="F14" s="16">
        <v>168</v>
      </c>
      <c r="G14" s="16">
        <v>165</v>
      </c>
      <c r="H14" s="16">
        <v>3</v>
      </c>
      <c r="I14" s="16">
        <v>46</v>
      </c>
      <c r="J14" s="16">
        <v>6</v>
      </c>
      <c r="K14" s="16">
        <v>40</v>
      </c>
      <c r="L14" s="16">
        <v>781</v>
      </c>
      <c r="M14" s="16">
        <v>539</v>
      </c>
      <c r="N14" s="16">
        <v>242</v>
      </c>
      <c r="O14" s="16">
        <v>3759</v>
      </c>
      <c r="P14" s="16">
        <v>3015</v>
      </c>
      <c r="Q14" s="16">
        <v>740</v>
      </c>
      <c r="R14" s="16">
        <v>71</v>
      </c>
      <c r="S14" s="16">
        <v>55</v>
      </c>
      <c r="T14" s="16">
        <v>16</v>
      </c>
      <c r="U14" s="38"/>
    </row>
    <row r="15" spans="2:21" ht="27.75" customHeight="1" x14ac:dyDescent="0.4">
      <c r="B15" s="39" t="s">
        <v>14</v>
      </c>
      <c r="C15" s="16">
        <v>18430</v>
      </c>
      <c r="D15" s="16">
        <v>13226</v>
      </c>
      <c r="E15" s="16">
        <v>5204</v>
      </c>
      <c r="F15" s="16">
        <v>198</v>
      </c>
      <c r="G15" s="16">
        <v>186</v>
      </c>
      <c r="H15" s="16">
        <v>12</v>
      </c>
      <c r="I15" s="16">
        <v>81</v>
      </c>
      <c r="J15" s="16">
        <v>14</v>
      </c>
      <c r="K15" s="16">
        <v>67</v>
      </c>
      <c r="L15" s="16">
        <v>944</v>
      </c>
      <c r="M15" s="16">
        <v>661</v>
      </c>
      <c r="N15" s="16">
        <v>283</v>
      </c>
      <c r="O15" s="16">
        <v>17008</v>
      </c>
      <c r="P15" s="16">
        <v>12322</v>
      </c>
      <c r="Q15" s="16">
        <v>4686</v>
      </c>
      <c r="R15" s="16">
        <v>199</v>
      </c>
      <c r="S15" s="16">
        <v>43</v>
      </c>
      <c r="T15" s="16">
        <v>156</v>
      </c>
      <c r="U15" s="38"/>
    </row>
    <row r="16" spans="2:21" ht="27.75" customHeight="1" x14ac:dyDescent="0.4">
      <c r="B16" s="39" t="s">
        <v>15</v>
      </c>
      <c r="C16" s="16">
        <v>240</v>
      </c>
      <c r="D16" s="16">
        <v>165</v>
      </c>
      <c r="E16" s="16">
        <v>75</v>
      </c>
      <c r="F16" s="44" t="s">
        <v>49</v>
      </c>
      <c r="G16" s="44" t="s">
        <v>49</v>
      </c>
      <c r="H16" s="44" t="s">
        <v>49</v>
      </c>
      <c r="I16" s="44" t="s">
        <v>49</v>
      </c>
      <c r="J16" s="44" t="s">
        <v>49</v>
      </c>
      <c r="K16" s="44" t="s">
        <v>49</v>
      </c>
      <c r="L16" s="16">
        <v>8</v>
      </c>
      <c r="M16" s="16">
        <v>7</v>
      </c>
      <c r="N16" s="16">
        <v>1</v>
      </c>
      <c r="O16" s="16">
        <v>232</v>
      </c>
      <c r="P16" s="16">
        <v>158</v>
      </c>
      <c r="Q16" s="16">
        <v>74</v>
      </c>
      <c r="R16" s="44" t="s">
        <v>49</v>
      </c>
      <c r="S16" s="44" t="s">
        <v>49</v>
      </c>
      <c r="T16" s="44" t="s">
        <v>49</v>
      </c>
      <c r="U16" s="38"/>
    </row>
    <row r="17" spans="2:21" ht="27.75" customHeight="1" x14ac:dyDescent="0.4">
      <c r="B17" s="39" t="s">
        <v>16</v>
      </c>
      <c r="C17" s="16">
        <v>1864</v>
      </c>
      <c r="D17" s="16">
        <v>1200</v>
      </c>
      <c r="E17" s="16">
        <v>574</v>
      </c>
      <c r="F17" s="16">
        <v>1</v>
      </c>
      <c r="G17" s="16">
        <v>1</v>
      </c>
      <c r="H17" s="44" t="s">
        <v>49</v>
      </c>
      <c r="I17" s="16">
        <v>1</v>
      </c>
      <c r="J17" s="44" t="s">
        <v>49</v>
      </c>
      <c r="K17" s="16">
        <v>1</v>
      </c>
      <c r="L17" s="16">
        <v>102</v>
      </c>
      <c r="M17" s="16">
        <v>83</v>
      </c>
      <c r="N17" s="16">
        <v>18</v>
      </c>
      <c r="O17" s="16">
        <v>1760</v>
      </c>
      <c r="P17" s="16">
        <v>1116</v>
      </c>
      <c r="Q17" s="16">
        <v>555</v>
      </c>
      <c r="R17" s="44" t="s">
        <v>49</v>
      </c>
      <c r="S17" s="44" t="s">
        <v>49</v>
      </c>
      <c r="T17" s="44" t="s">
        <v>49</v>
      </c>
      <c r="U17" s="38"/>
    </row>
    <row r="18" spans="2:21" ht="27.75" customHeight="1" x14ac:dyDescent="0.4">
      <c r="B18" s="39" t="s">
        <v>17</v>
      </c>
      <c r="C18" s="16">
        <v>4532</v>
      </c>
      <c r="D18" s="16">
        <v>3791</v>
      </c>
      <c r="E18" s="16">
        <v>741</v>
      </c>
      <c r="F18" s="16">
        <v>6</v>
      </c>
      <c r="G18" s="16">
        <v>5</v>
      </c>
      <c r="H18" s="40">
        <v>1</v>
      </c>
      <c r="I18" s="16">
        <v>1</v>
      </c>
      <c r="J18" s="44" t="s">
        <v>49</v>
      </c>
      <c r="K18" s="16">
        <v>1</v>
      </c>
      <c r="L18" s="16">
        <v>182</v>
      </c>
      <c r="M18" s="16">
        <v>139</v>
      </c>
      <c r="N18" s="16">
        <v>43</v>
      </c>
      <c r="O18" s="16">
        <v>4296</v>
      </c>
      <c r="P18" s="16">
        <v>3613</v>
      </c>
      <c r="Q18" s="16">
        <v>683</v>
      </c>
      <c r="R18" s="16">
        <v>47</v>
      </c>
      <c r="S18" s="16">
        <v>34</v>
      </c>
      <c r="T18" s="16">
        <v>13</v>
      </c>
      <c r="U18" s="38"/>
    </row>
    <row r="19" spans="2:21" ht="27.75" customHeight="1" x14ac:dyDescent="0.4">
      <c r="B19" s="39" t="s">
        <v>18</v>
      </c>
      <c r="C19" s="16">
        <v>14470</v>
      </c>
      <c r="D19" s="16">
        <v>6886</v>
      </c>
      <c r="E19" s="16">
        <v>7434</v>
      </c>
      <c r="F19" s="16">
        <v>516</v>
      </c>
      <c r="G19" s="16">
        <v>398</v>
      </c>
      <c r="H19" s="16">
        <v>118</v>
      </c>
      <c r="I19" s="16">
        <v>214</v>
      </c>
      <c r="J19" s="16">
        <v>40</v>
      </c>
      <c r="K19" s="16">
        <v>174</v>
      </c>
      <c r="L19" s="16">
        <v>1176</v>
      </c>
      <c r="M19" s="16">
        <v>807</v>
      </c>
      <c r="N19" s="16">
        <v>369</v>
      </c>
      <c r="O19" s="16">
        <v>12337</v>
      </c>
      <c r="P19" s="16">
        <v>5565</v>
      </c>
      <c r="Q19" s="16">
        <v>6622</v>
      </c>
      <c r="R19" s="16">
        <v>227</v>
      </c>
      <c r="S19" s="16">
        <v>76</v>
      </c>
      <c r="T19" s="16">
        <v>151</v>
      </c>
      <c r="U19" s="38"/>
    </row>
    <row r="20" spans="2:21" ht="27.75" customHeight="1" x14ac:dyDescent="0.4">
      <c r="B20" s="39" t="s">
        <v>19</v>
      </c>
      <c r="C20" s="16">
        <v>2946</v>
      </c>
      <c r="D20" s="16">
        <v>1142</v>
      </c>
      <c r="E20" s="16">
        <v>1785</v>
      </c>
      <c r="F20" s="16">
        <v>6</v>
      </c>
      <c r="G20" s="16">
        <v>6</v>
      </c>
      <c r="H20" s="44" t="s">
        <v>49</v>
      </c>
      <c r="I20" s="16">
        <v>4</v>
      </c>
      <c r="J20" s="44" t="s">
        <v>49</v>
      </c>
      <c r="K20" s="16">
        <v>4</v>
      </c>
      <c r="L20" s="16">
        <v>99</v>
      </c>
      <c r="M20" s="16">
        <v>81</v>
      </c>
      <c r="N20" s="16">
        <v>18</v>
      </c>
      <c r="O20" s="16">
        <v>2835</v>
      </c>
      <c r="P20" s="16">
        <v>1055</v>
      </c>
      <c r="Q20" s="16">
        <v>1761</v>
      </c>
      <c r="R20" s="16">
        <v>2</v>
      </c>
      <c r="S20" s="44" t="s">
        <v>49</v>
      </c>
      <c r="T20" s="16">
        <v>2</v>
      </c>
      <c r="U20" s="38"/>
    </row>
    <row r="21" spans="2:21" ht="27.75" customHeight="1" x14ac:dyDescent="0.4">
      <c r="B21" s="39" t="s">
        <v>20</v>
      </c>
      <c r="C21" s="16">
        <v>1541</v>
      </c>
      <c r="D21" s="16">
        <v>895</v>
      </c>
      <c r="E21" s="16">
        <v>639</v>
      </c>
      <c r="F21" s="16">
        <v>191</v>
      </c>
      <c r="G21" s="16">
        <v>142</v>
      </c>
      <c r="H21" s="16">
        <v>49</v>
      </c>
      <c r="I21" s="16">
        <v>49</v>
      </c>
      <c r="J21" s="16">
        <v>9</v>
      </c>
      <c r="K21" s="16">
        <v>40</v>
      </c>
      <c r="L21" s="16">
        <v>366</v>
      </c>
      <c r="M21" s="16">
        <v>218</v>
      </c>
      <c r="N21" s="16">
        <v>148</v>
      </c>
      <c r="O21" s="16">
        <v>900</v>
      </c>
      <c r="P21" s="16">
        <v>511</v>
      </c>
      <c r="Q21" s="16">
        <v>382</v>
      </c>
      <c r="R21" s="16">
        <v>35</v>
      </c>
      <c r="S21" s="16">
        <v>15</v>
      </c>
      <c r="T21" s="16">
        <v>20</v>
      </c>
      <c r="U21" s="38"/>
    </row>
    <row r="22" spans="2:21" ht="27.75" customHeight="1" x14ac:dyDescent="0.4">
      <c r="B22" s="39" t="s">
        <v>21</v>
      </c>
      <c r="C22" s="16">
        <v>1750</v>
      </c>
      <c r="D22" s="16">
        <v>1011</v>
      </c>
      <c r="E22" s="16">
        <v>737</v>
      </c>
      <c r="F22" s="16">
        <v>169</v>
      </c>
      <c r="G22" s="16">
        <v>160</v>
      </c>
      <c r="H22" s="16">
        <v>9</v>
      </c>
      <c r="I22" s="16">
        <v>28</v>
      </c>
      <c r="J22" s="16">
        <v>4</v>
      </c>
      <c r="K22" s="16">
        <v>24</v>
      </c>
      <c r="L22" s="16">
        <v>219</v>
      </c>
      <c r="M22" s="16">
        <v>160</v>
      </c>
      <c r="N22" s="16">
        <v>59</v>
      </c>
      <c r="O22" s="16">
        <v>1323</v>
      </c>
      <c r="P22" s="16">
        <v>685</v>
      </c>
      <c r="Q22" s="16">
        <v>636</v>
      </c>
      <c r="R22" s="16">
        <v>11</v>
      </c>
      <c r="S22" s="16">
        <v>2</v>
      </c>
      <c r="T22" s="16">
        <v>9</v>
      </c>
      <c r="U22" s="38"/>
    </row>
    <row r="23" spans="2:21" ht="27.75" customHeight="1" x14ac:dyDescent="0.4">
      <c r="B23" s="39" t="s">
        <v>22</v>
      </c>
      <c r="C23" s="16">
        <v>6000</v>
      </c>
      <c r="D23" s="16">
        <v>2371</v>
      </c>
      <c r="E23" s="16">
        <v>3603</v>
      </c>
      <c r="F23" s="16">
        <v>469</v>
      </c>
      <c r="G23" s="16">
        <v>269</v>
      </c>
      <c r="H23" s="16">
        <v>200</v>
      </c>
      <c r="I23" s="16">
        <v>168</v>
      </c>
      <c r="J23" s="16">
        <v>47</v>
      </c>
      <c r="K23" s="16">
        <v>121</v>
      </c>
      <c r="L23" s="16">
        <v>134</v>
      </c>
      <c r="M23" s="16">
        <v>94</v>
      </c>
      <c r="N23" s="16">
        <v>40</v>
      </c>
      <c r="O23" s="16">
        <v>4970</v>
      </c>
      <c r="P23" s="16">
        <v>1895</v>
      </c>
      <c r="Q23" s="16">
        <v>3049</v>
      </c>
      <c r="R23" s="16">
        <v>259</v>
      </c>
      <c r="S23" s="16">
        <v>66</v>
      </c>
      <c r="T23" s="16">
        <v>193</v>
      </c>
      <c r="U23" s="38"/>
    </row>
    <row r="24" spans="2:21" ht="27.75" customHeight="1" x14ac:dyDescent="0.4">
      <c r="B24" s="39" t="s">
        <v>23</v>
      </c>
      <c r="C24" s="16">
        <v>2823</v>
      </c>
      <c r="D24" s="16">
        <v>988</v>
      </c>
      <c r="E24" s="16">
        <v>1835</v>
      </c>
      <c r="F24" s="16">
        <v>419</v>
      </c>
      <c r="G24" s="16">
        <v>191</v>
      </c>
      <c r="H24" s="16">
        <v>228</v>
      </c>
      <c r="I24" s="16">
        <v>98</v>
      </c>
      <c r="J24" s="16">
        <v>14</v>
      </c>
      <c r="K24" s="16">
        <v>84</v>
      </c>
      <c r="L24" s="16">
        <v>153</v>
      </c>
      <c r="M24" s="16">
        <v>94</v>
      </c>
      <c r="N24" s="16">
        <v>59</v>
      </c>
      <c r="O24" s="16">
        <v>2092</v>
      </c>
      <c r="P24" s="16">
        <v>659</v>
      </c>
      <c r="Q24" s="16">
        <v>1433</v>
      </c>
      <c r="R24" s="16">
        <v>61</v>
      </c>
      <c r="S24" s="16">
        <v>30</v>
      </c>
      <c r="T24" s="16">
        <v>31</v>
      </c>
      <c r="U24" s="38"/>
    </row>
    <row r="25" spans="2:21" ht="27.75" customHeight="1" x14ac:dyDescent="0.4">
      <c r="B25" s="39" t="s">
        <v>24</v>
      </c>
      <c r="C25" s="16">
        <v>2135</v>
      </c>
      <c r="D25" s="16">
        <v>947</v>
      </c>
      <c r="E25" s="16">
        <v>1187</v>
      </c>
      <c r="F25" s="16">
        <v>125</v>
      </c>
      <c r="G25" s="16">
        <v>49</v>
      </c>
      <c r="H25" s="16">
        <v>75</v>
      </c>
      <c r="I25" s="16">
        <v>20</v>
      </c>
      <c r="J25" s="16">
        <v>5</v>
      </c>
      <c r="K25" s="16">
        <v>15</v>
      </c>
      <c r="L25" s="16">
        <v>71</v>
      </c>
      <c r="M25" s="16">
        <v>46</v>
      </c>
      <c r="N25" s="16">
        <v>25</v>
      </c>
      <c r="O25" s="16">
        <v>1892</v>
      </c>
      <c r="P25" s="16">
        <v>844</v>
      </c>
      <c r="Q25" s="16">
        <v>1048</v>
      </c>
      <c r="R25" s="16">
        <v>27</v>
      </c>
      <c r="S25" s="16">
        <v>3</v>
      </c>
      <c r="T25" s="16">
        <v>24</v>
      </c>
      <c r="U25" s="38"/>
    </row>
    <row r="26" spans="2:21" ht="27.75" customHeight="1" x14ac:dyDescent="0.4">
      <c r="B26" s="39" t="s">
        <v>25</v>
      </c>
      <c r="C26" s="16">
        <v>8661</v>
      </c>
      <c r="D26" s="16">
        <v>2177</v>
      </c>
      <c r="E26" s="16">
        <v>6484</v>
      </c>
      <c r="F26" s="16">
        <v>249</v>
      </c>
      <c r="G26" s="16">
        <v>224</v>
      </c>
      <c r="H26" s="16">
        <v>25</v>
      </c>
      <c r="I26" s="16">
        <v>33</v>
      </c>
      <c r="J26" s="16">
        <v>4</v>
      </c>
      <c r="K26" s="16">
        <v>29</v>
      </c>
      <c r="L26" s="16">
        <v>393</v>
      </c>
      <c r="M26" s="16">
        <v>221</v>
      </c>
      <c r="N26" s="16">
        <v>172</v>
      </c>
      <c r="O26" s="16">
        <v>7860</v>
      </c>
      <c r="P26" s="16">
        <v>1693</v>
      </c>
      <c r="Q26" s="16">
        <v>6167</v>
      </c>
      <c r="R26" s="16">
        <v>126</v>
      </c>
      <c r="S26" s="16">
        <v>35</v>
      </c>
      <c r="T26" s="16">
        <v>91</v>
      </c>
      <c r="U26" s="38"/>
    </row>
    <row r="27" spans="2:21" ht="27.75" customHeight="1" x14ac:dyDescent="0.4">
      <c r="B27" s="39" t="s">
        <v>26</v>
      </c>
      <c r="C27" s="16">
        <v>529</v>
      </c>
      <c r="D27" s="16">
        <v>311</v>
      </c>
      <c r="E27" s="16">
        <v>218</v>
      </c>
      <c r="F27" s="16">
        <v>4</v>
      </c>
      <c r="G27" s="44" t="s">
        <v>49</v>
      </c>
      <c r="H27" s="16">
        <v>4</v>
      </c>
      <c r="I27" s="16">
        <v>2</v>
      </c>
      <c r="J27" s="16">
        <v>2</v>
      </c>
      <c r="K27" s="44" t="s">
        <v>49</v>
      </c>
      <c r="L27" s="16">
        <v>40</v>
      </c>
      <c r="M27" s="16">
        <v>38</v>
      </c>
      <c r="N27" s="16">
        <v>2</v>
      </c>
      <c r="O27" s="16">
        <v>482</v>
      </c>
      <c r="P27" s="16">
        <v>270</v>
      </c>
      <c r="Q27" s="16">
        <v>212</v>
      </c>
      <c r="R27" s="16">
        <v>1</v>
      </c>
      <c r="S27" s="16">
        <v>1</v>
      </c>
      <c r="T27" s="44" t="s">
        <v>49</v>
      </c>
      <c r="U27" s="38"/>
    </row>
    <row r="28" spans="2:21" ht="27.75" customHeight="1" x14ac:dyDescent="0.4">
      <c r="B28" s="41" t="s">
        <v>27</v>
      </c>
      <c r="C28" s="42">
        <v>5468</v>
      </c>
      <c r="D28" s="42">
        <v>3280</v>
      </c>
      <c r="E28" s="42">
        <v>2187</v>
      </c>
      <c r="F28" s="42">
        <v>58</v>
      </c>
      <c r="G28" s="42">
        <v>54</v>
      </c>
      <c r="H28" s="42">
        <v>4</v>
      </c>
      <c r="I28" s="42">
        <v>24</v>
      </c>
      <c r="J28" s="42">
        <v>7</v>
      </c>
      <c r="K28" s="42">
        <v>17</v>
      </c>
      <c r="L28" s="42">
        <v>374</v>
      </c>
      <c r="M28" s="42">
        <v>291</v>
      </c>
      <c r="N28" s="42">
        <v>82</v>
      </c>
      <c r="O28" s="42">
        <v>4822</v>
      </c>
      <c r="P28" s="42">
        <v>2769</v>
      </c>
      <c r="Q28" s="42">
        <v>2053</v>
      </c>
      <c r="R28" s="42">
        <v>190</v>
      </c>
      <c r="S28" s="42">
        <v>159</v>
      </c>
      <c r="T28" s="42">
        <v>31</v>
      </c>
      <c r="U28" s="38"/>
    </row>
    <row r="29" spans="2:21" ht="26.25" customHeight="1" x14ac:dyDescent="0.4">
      <c r="B29" s="3" t="s">
        <v>51</v>
      </c>
      <c r="T29" s="20" t="s">
        <v>52</v>
      </c>
      <c r="U29" s="20"/>
    </row>
    <row r="30" spans="2:21" ht="26.25" customHeight="1" x14ac:dyDescent="0.4">
      <c r="B30" s="43"/>
    </row>
  </sheetData>
  <phoneticPr fontId="1"/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2B4E-BF13-4271-8465-2E06B6A3C166}">
  <dimension ref="A1:AK27"/>
  <sheetViews>
    <sheetView view="pageBreakPreview" zoomScale="115" zoomScaleNormal="100" zoomScaleSheetLayoutView="115" workbookViewId="0"/>
  </sheetViews>
  <sheetFormatPr defaultRowHeight="13.5" x14ac:dyDescent="0.4"/>
  <cols>
    <col min="1" max="1" width="36.25" style="3" customWidth="1"/>
    <col min="2" max="2" width="8.375" style="3" customWidth="1"/>
    <col min="3" max="3" width="9.75" style="3" customWidth="1"/>
    <col min="4" max="5" width="9" style="3"/>
    <col min="6" max="6" width="8.375" style="3" customWidth="1"/>
    <col min="7" max="7" width="9.75" style="3" customWidth="1"/>
    <col min="8" max="9" width="9" style="3"/>
    <col min="10" max="10" width="8.375" style="3" customWidth="1"/>
    <col min="11" max="11" width="9.75" style="3" customWidth="1"/>
    <col min="12" max="13" width="9" style="3"/>
    <col min="14" max="14" width="8.375" style="3" customWidth="1"/>
    <col min="15" max="17" width="9" style="3"/>
    <col min="18" max="18" width="8.375" style="3" customWidth="1"/>
    <col min="19" max="19" width="9.75" style="3" customWidth="1"/>
    <col min="20" max="21" width="9" style="3"/>
    <col min="22" max="22" width="8.375" style="3" customWidth="1"/>
    <col min="23" max="23" width="9.75" style="3" customWidth="1"/>
    <col min="24" max="25" width="9" style="3"/>
    <col min="26" max="26" width="8.375" style="3" customWidth="1"/>
    <col min="27" max="27" width="9.75" style="3" customWidth="1"/>
    <col min="28" max="29" width="9" style="3"/>
    <col min="30" max="30" width="8.375" style="3" customWidth="1"/>
    <col min="31" max="31" width="9.75" style="3" customWidth="1"/>
    <col min="32" max="32" width="9" style="3"/>
    <col min="33" max="33" width="9" style="3" customWidth="1"/>
    <col min="34" max="256" width="9" style="3"/>
    <col min="257" max="257" width="36.25" style="3" customWidth="1"/>
    <col min="258" max="258" width="8.375" style="3" customWidth="1"/>
    <col min="259" max="259" width="9.75" style="3" customWidth="1"/>
    <col min="260" max="261" width="9" style="3"/>
    <col min="262" max="262" width="8.375" style="3" customWidth="1"/>
    <col min="263" max="263" width="9.75" style="3" customWidth="1"/>
    <col min="264" max="265" width="9" style="3"/>
    <col min="266" max="266" width="8.375" style="3" customWidth="1"/>
    <col min="267" max="267" width="9.75" style="3" customWidth="1"/>
    <col min="268" max="269" width="9" style="3"/>
    <col min="270" max="270" width="8.375" style="3" customWidth="1"/>
    <col min="271" max="273" width="9" style="3"/>
    <col min="274" max="274" width="8.375" style="3" customWidth="1"/>
    <col min="275" max="275" width="9.75" style="3" customWidth="1"/>
    <col min="276" max="277" width="9" style="3"/>
    <col min="278" max="278" width="8.375" style="3" customWidth="1"/>
    <col min="279" max="279" width="9.75" style="3" customWidth="1"/>
    <col min="280" max="281" width="9" style="3"/>
    <col min="282" max="282" width="8.375" style="3" customWidth="1"/>
    <col min="283" max="283" width="9.75" style="3" customWidth="1"/>
    <col min="284" max="285" width="9" style="3"/>
    <col min="286" max="286" width="8.375" style="3" customWidth="1"/>
    <col min="287" max="287" width="9.75" style="3" customWidth="1"/>
    <col min="288" max="512" width="9" style="3"/>
    <col min="513" max="513" width="36.25" style="3" customWidth="1"/>
    <col min="514" max="514" width="8.375" style="3" customWidth="1"/>
    <col min="515" max="515" width="9.75" style="3" customWidth="1"/>
    <col min="516" max="517" width="9" style="3"/>
    <col min="518" max="518" width="8.375" style="3" customWidth="1"/>
    <col min="519" max="519" width="9.75" style="3" customWidth="1"/>
    <col min="520" max="521" width="9" style="3"/>
    <col min="522" max="522" width="8.375" style="3" customWidth="1"/>
    <col min="523" max="523" width="9.75" style="3" customWidth="1"/>
    <col min="524" max="525" width="9" style="3"/>
    <col min="526" max="526" width="8.375" style="3" customWidth="1"/>
    <col min="527" max="529" width="9" style="3"/>
    <col min="530" max="530" width="8.375" style="3" customWidth="1"/>
    <col min="531" max="531" width="9.75" style="3" customWidth="1"/>
    <col min="532" max="533" width="9" style="3"/>
    <col min="534" max="534" width="8.375" style="3" customWidth="1"/>
    <col min="535" max="535" width="9.75" style="3" customWidth="1"/>
    <col min="536" max="537" width="9" style="3"/>
    <col min="538" max="538" width="8.375" style="3" customWidth="1"/>
    <col min="539" max="539" width="9.75" style="3" customWidth="1"/>
    <col min="540" max="541" width="9" style="3"/>
    <col min="542" max="542" width="8.375" style="3" customWidth="1"/>
    <col min="543" max="543" width="9.75" style="3" customWidth="1"/>
    <col min="544" max="768" width="9" style="3"/>
    <col min="769" max="769" width="36.25" style="3" customWidth="1"/>
    <col min="770" max="770" width="8.375" style="3" customWidth="1"/>
    <col min="771" max="771" width="9.75" style="3" customWidth="1"/>
    <col min="772" max="773" width="9" style="3"/>
    <col min="774" max="774" width="8.375" style="3" customWidth="1"/>
    <col min="775" max="775" width="9.75" style="3" customWidth="1"/>
    <col min="776" max="777" width="9" style="3"/>
    <col min="778" max="778" width="8.375" style="3" customWidth="1"/>
    <col min="779" max="779" width="9.75" style="3" customWidth="1"/>
    <col min="780" max="781" width="9" style="3"/>
    <col min="782" max="782" width="8.375" style="3" customWidth="1"/>
    <col min="783" max="785" width="9" style="3"/>
    <col min="786" max="786" width="8.375" style="3" customWidth="1"/>
    <col min="787" max="787" width="9.75" style="3" customWidth="1"/>
    <col min="788" max="789" width="9" style="3"/>
    <col min="790" max="790" width="8.375" style="3" customWidth="1"/>
    <col min="791" max="791" width="9.75" style="3" customWidth="1"/>
    <col min="792" max="793" width="9" style="3"/>
    <col min="794" max="794" width="8.375" style="3" customWidth="1"/>
    <col min="795" max="795" width="9.75" style="3" customWidth="1"/>
    <col min="796" max="797" width="9" style="3"/>
    <col min="798" max="798" width="8.375" style="3" customWidth="1"/>
    <col min="799" max="799" width="9.75" style="3" customWidth="1"/>
    <col min="800" max="1024" width="9" style="3"/>
    <col min="1025" max="1025" width="36.25" style="3" customWidth="1"/>
    <col min="1026" max="1026" width="8.375" style="3" customWidth="1"/>
    <col min="1027" max="1027" width="9.75" style="3" customWidth="1"/>
    <col min="1028" max="1029" width="9" style="3"/>
    <col min="1030" max="1030" width="8.375" style="3" customWidth="1"/>
    <col min="1031" max="1031" width="9.75" style="3" customWidth="1"/>
    <col min="1032" max="1033" width="9" style="3"/>
    <col min="1034" max="1034" width="8.375" style="3" customWidth="1"/>
    <col min="1035" max="1035" width="9.75" style="3" customWidth="1"/>
    <col min="1036" max="1037" width="9" style="3"/>
    <col min="1038" max="1038" width="8.375" style="3" customWidth="1"/>
    <col min="1039" max="1041" width="9" style="3"/>
    <col min="1042" max="1042" width="8.375" style="3" customWidth="1"/>
    <col min="1043" max="1043" width="9.75" style="3" customWidth="1"/>
    <col min="1044" max="1045" width="9" style="3"/>
    <col min="1046" max="1046" width="8.375" style="3" customWidth="1"/>
    <col min="1047" max="1047" width="9.75" style="3" customWidth="1"/>
    <col min="1048" max="1049" width="9" style="3"/>
    <col min="1050" max="1050" width="8.375" style="3" customWidth="1"/>
    <col min="1051" max="1051" width="9.75" style="3" customWidth="1"/>
    <col min="1052" max="1053" width="9" style="3"/>
    <col min="1054" max="1054" width="8.375" style="3" customWidth="1"/>
    <col min="1055" max="1055" width="9.75" style="3" customWidth="1"/>
    <col min="1056" max="1280" width="9" style="3"/>
    <col min="1281" max="1281" width="36.25" style="3" customWidth="1"/>
    <col min="1282" max="1282" width="8.375" style="3" customWidth="1"/>
    <col min="1283" max="1283" width="9.75" style="3" customWidth="1"/>
    <col min="1284" max="1285" width="9" style="3"/>
    <col min="1286" max="1286" width="8.375" style="3" customWidth="1"/>
    <col min="1287" max="1287" width="9.75" style="3" customWidth="1"/>
    <col min="1288" max="1289" width="9" style="3"/>
    <col min="1290" max="1290" width="8.375" style="3" customWidth="1"/>
    <col min="1291" max="1291" width="9.75" style="3" customWidth="1"/>
    <col min="1292" max="1293" width="9" style="3"/>
    <col min="1294" max="1294" width="8.375" style="3" customWidth="1"/>
    <col min="1295" max="1297" width="9" style="3"/>
    <col min="1298" max="1298" width="8.375" style="3" customWidth="1"/>
    <col min="1299" max="1299" width="9.75" style="3" customWidth="1"/>
    <col min="1300" max="1301" width="9" style="3"/>
    <col min="1302" max="1302" width="8.375" style="3" customWidth="1"/>
    <col min="1303" max="1303" width="9.75" style="3" customWidth="1"/>
    <col min="1304" max="1305" width="9" style="3"/>
    <col min="1306" max="1306" width="8.375" style="3" customWidth="1"/>
    <col min="1307" max="1307" width="9.75" style="3" customWidth="1"/>
    <col min="1308" max="1309" width="9" style="3"/>
    <col min="1310" max="1310" width="8.375" style="3" customWidth="1"/>
    <col min="1311" max="1311" width="9.75" style="3" customWidth="1"/>
    <col min="1312" max="1536" width="9" style="3"/>
    <col min="1537" max="1537" width="36.25" style="3" customWidth="1"/>
    <col min="1538" max="1538" width="8.375" style="3" customWidth="1"/>
    <col min="1539" max="1539" width="9.75" style="3" customWidth="1"/>
    <col min="1540" max="1541" width="9" style="3"/>
    <col min="1542" max="1542" width="8.375" style="3" customWidth="1"/>
    <col min="1543" max="1543" width="9.75" style="3" customWidth="1"/>
    <col min="1544" max="1545" width="9" style="3"/>
    <col min="1546" max="1546" width="8.375" style="3" customWidth="1"/>
    <col min="1547" max="1547" width="9.75" style="3" customWidth="1"/>
    <col min="1548" max="1549" width="9" style="3"/>
    <col min="1550" max="1550" width="8.375" style="3" customWidth="1"/>
    <col min="1551" max="1553" width="9" style="3"/>
    <col min="1554" max="1554" width="8.375" style="3" customWidth="1"/>
    <col min="1555" max="1555" width="9.75" style="3" customWidth="1"/>
    <col min="1556" max="1557" width="9" style="3"/>
    <col min="1558" max="1558" width="8.375" style="3" customWidth="1"/>
    <col min="1559" max="1559" width="9.75" style="3" customWidth="1"/>
    <col min="1560" max="1561" width="9" style="3"/>
    <col min="1562" max="1562" width="8.375" style="3" customWidth="1"/>
    <col min="1563" max="1563" width="9.75" style="3" customWidth="1"/>
    <col min="1564" max="1565" width="9" style="3"/>
    <col min="1566" max="1566" width="8.375" style="3" customWidth="1"/>
    <col min="1567" max="1567" width="9.75" style="3" customWidth="1"/>
    <col min="1568" max="1792" width="9" style="3"/>
    <col min="1793" max="1793" width="36.25" style="3" customWidth="1"/>
    <col min="1794" max="1794" width="8.375" style="3" customWidth="1"/>
    <col min="1795" max="1795" width="9.75" style="3" customWidth="1"/>
    <col min="1796" max="1797" width="9" style="3"/>
    <col min="1798" max="1798" width="8.375" style="3" customWidth="1"/>
    <col min="1799" max="1799" width="9.75" style="3" customWidth="1"/>
    <col min="1800" max="1801" width="9" style="3"/>
    <col min="1802" max="1802" width="8.375" style="3" customWidth="1"/>
    <col min="1803" max="1803" width="9.75" style="3" customWidth="1"/>
    <col min="1804" max="1805" width="9" style="3"/>
    <col min="1806" max="1806" width="8.375" style="3" customWidth="1"/>
    <col min="1807" max="1809" width="9" style="3"/>
    <col min="1810" max="1810" width="8.375" style="3" customWidth="1"/>
    <col min="1811" max="1811" width="9.75" style="3" customWidth="1"/>
    <col min="1812" max="1813" width="9" style="3"/>
    <col min="1814" max="1814" width="8.375" style="3" customWidth="1"/>
    <col min="1815" max="1815" width="9.75" style="3" customWidth="1"/>
    <col min="1816" max="1817" width="9" style="3"/>
    <col min="1818" max="1818" width="8.375" style="3" customWidth="1"/>
    <col min="1819" max="1819" width="9.75" style="3" customWidth="1"/>
    <col min="1820" max="1821" width="9" style="3"/>
    <col min="1822" max="1822" width="8.375" style="3" customWidth="1"/>
    <col min="1823" max="1823" width="9.75" style="3" customWidth="1"/>
    <col min="1824" max="2048" width="9" style="3"/>
    <col min="2049" max="2049" width="36.25" style="3" customWidth="1"/>
    <col min="2050" max="2050" width="8.375" style="3" customWidth="1"/>
    <col min="2051" max="2051" width="9.75" style="3" customWidth="1"/>
    <col min="2052" max="2053" width="9" style="3"/>
    <col min="2054" max="2054" width="8.375" style="3" customWidth="1"/>
    <col min="2055" max="2055" width="9.75" style="3" customWidth="1"/>
    <col min="2056" max="2057" width="9" style="3"/>
    <col min="2058" max="2058" width="8.375" style="3" customWidth="1"/>
    <col min="2059" max="2059" width="9.75" style="3" customWidth="1"/>
    <col min="2060" max="2061" width="9" style="3"/>
    <col min="2062" max="2062" width="8.375" style="3" customWidth="1"/>
    <col min="2063" max="2065" width="9" style="3"/>
    <col min="2066" max="2066" width="8.375" style="3" customWidth="1"/>
    <col min="2067" max="2067" width="9.75" style="3" customWidth="1"/>
    <col min="2068" max="2069" width="9" style="3"/>
    <col min="2070" max="2070" width="8.375" style="3" customWidth="1"/>
    <col min="2071" max="2071" width="9.75" style="3" customWidth="1"/>
    <col min="2072" max="2073" width="9" style="3"/>
    <col min="2074" max="2074" width="8.375" style="3" customWidth="1"/>
    <col min="2075" max="2075" width="9.75" style="3" customWidth="1"/>
    <col min="2076" max="2077" width="9" style="3"/>
    <col min="2078" max="2078" width="8.375" style="3" customWidth="1"/>
    <col min="2079" max="2079" width="9.75" style="3" customWidth="1"/>
    <col min="2080" max="2304" width="9" style="3"/>
    <col min="2305" max="2305" width="36.25" style="3" customWidth="1"/>
    <col min="2306" max="2306" width="8.375" style="3" customWidth="1"/>
    <col min="2307" max="2307" width="9.75" style="3" customWidth="1"/>
    <col min="2308" max="2309" width="9" style="3"/>
    <col min="2310" max="2310" width="8.375" style="3" customWidth="1"/>
    <col min="2311" max="2311" width="9.75" style="3" customWidth="1"/>
    <col min="2312" max="2313" width="9" style="3"/>
    <col min="2314" max="2314" width="8.375" style="3" customWidth="1"/>
    <col min="2315" max="2315" width="9.75" style="3" customWidth="1"/>
    <col min="2316" max="2317" width="9" style="3"/>
    <col min="2318" max="2318" width="8.375" style="3" customWidth="1"/>
    <col min="2319" max="2321" width="9" style="3"/>
    <col min="2322" max="2322" width="8.375" style="3" customWidth="1"/>
    <col min="2323" max="2323" width="9.75" style="3" customWidth="1"/>
    <col min="2324" max="2325" width="9" style="3"/>
    <col min="2326" max="2326" width="8.375" style="3" customWidth="1"/>
    <col min="2327" max="2327" width="9.75" style="3" customWidth="1"/>
    <col min="2328" max="2329" width="9" style="3"/>
    <col min="2330" max="2330" width="8.375" style="3" customWidth="1"/>
    <col min="2331" max="2331" width="9.75" style="3" customWidth="1"/>
    <col min="2332" max="2333" width="9" style="3"/>
    <col min="2334" max="2334" width="8.375" style="3" customWidth="1"/>
    <col min="2335" max="2335" width="9.75" style="3" customWidth="1"/>
    <col min="2336" max="2560" width="9" style="3"/>
    <col min="2561" max="2561" width="36.25" style="3" customWidth="1"/>
    <col min="2562" max="2562" width="8.375" style="3" customWidth="1"/>
    <col min="2563" max="2563" width="9.75" style="3" customWidth="1"/>
    <col min="2564" max="2565" width="9" style="3"/>
    <col min="2566" max="2566" width="8.375" style="3" customWidth="1"/>
    <col min="2567" max="2567" width="9.75" style="3" customWidth="1"/>
    <col min="2568" max="2569" width="9" style="3"/>
    <col min="2570" max="2570" width="8.375" style="3" customWidth="1"/>
    <col min="2571" max="2571" width="9.75" style="3" customWidth="1"/>
    <col min="2572" max="2573" width="9" style="3"/>
    <col min="2574" max="2574" width="8.375" style="3" customWidth="1"/>
    <col min="2575" max="2577" width="9" style="3"/>
    <col min="2578" max="2578" width="8.375" style="3" customWidth="1"/>
    <col min="2579" max="2579" width="9.75" style="3" customWidth="1"/>
    <col min="2580" max="2581" width="9" style="3"/>
    <col min="2582" max="2582" width="8.375" style="3" customWidth="1"/>
    <col min="2583" max="2583" width="9.75" style="3" customWidth="1"/>
    <col min="2584" max="2585" width="9" style="3"/>
    <col min="2586" max="2586" width="8.375" style="3" customWidth="1"/>
    <col min="2587" max="2587" width="9.75" style="3" customWidth="1"/>
    <col min="2588" max="2589" width="9" style="3"/>
    <col min="2590" max="2590" width="8.375" style="3" customWidth="1"/>
    <col min="2591" max="2591" width="9.75" style="3" customWidth="1"/>
    <col min="2592" max="2816" width="9" style="3"/>
    <col min="2817" max="2817" width="36.25" style="3" customWidth="1"/>
    <col min="2818" max="2818" width="8.375" style="3" customWidth="1"/>
    <col min="2819" max="2819" width="9.75" style="3" customWidth="1"/>
    <col min="2820" max="2821" width="9" style="3"/>
    <col min="2822" max="2822" width="8.375" style="3" customWidth="1"/>
    <col min="2823" max="2823" width="9.75" style="3" customWidth="1"/>
    <col min="2824" max="2825" width="9" style="3"/>
    <col min="2826" max="2826" width="8.375" style="3" customWidth="1"/>
    <col min="2827" max="2827" width="9.75" style="3" customWidth="1"/>
    <col min="2828" max="2829" width="9" style="3"/>
    <col min="2830" max="2830" width="8.375" style="3" customWidth="1"/>
    <col min="2831" max="2833" width="9" style="3"/>
    <col min="2834" max="2834" width="8.375" style="3" customWidth="1"/>
    <col min="2835" max="2835" width="9.75" style="3" customWidth="1"/>
    <col min="2836" max="2837" width="9" style="3"/>
    <col min="2838" max="2838" width="8.375" style="3" customWidth="1"/>
    <col min="2839" max="2839" width="9.75" style="3" customWidth="1"/>
    <col min="2840" max="2841" width="9" style="3"/>
    <col min="2842" max="2842" width="8.375" style="3" customWidth="1"/>
    <col min="2843" max="2843" width="9.75" style="3" customWidth="1"/>
    <col min="2844" max="2845" width="9" style="3"/>
    <col min="2846" max="2846" width="8.375" style="3" customWidth="1"/>
    <col min="2847" max="2847" width="9.75" style="3" customWidth="1"/>
    <col min="2848" max="3072" width="9" style="3"/>
    <col min="3073" max="3073" width="36.25" style="3" customWidth="1"/>
    <col min="3074" max="3074" width="8.375" style="3" customWidth="1"/>
    <col min="3075" max="3075" width="9.75" style="3" customWidth="1"/>
    <col min="3076" max="3077" width="9" style="3"/>
    <col min="3078" max="3078" width="8.375" style="3" customWidth="1"/>
    <col min="3079" max="3079" width="9.75" style="3" customWidth="1"/>
    <col min="3080" max="3081" width="9" style="3"/>
    <col min="3082" max="3082" width="8.375" style="3" customWidth="1"/>
    <col min="3083" max="3083" width="9.75" style="3" customWidth="1"/>
    <col min="3084" max="3085" width="9" style="3"/>
    <col min="3086" max="3086" width="8.375" style="3" customWidth="1"/>
    <col min="3087" max="3089" width="9" style="3"/>
    <col min="3090" max="3090" width="8.375" style="3" customWidth="1"/>
    <col min="3091" max="3091" width="9.75" style="3" customWidth="1"/>
    <col min="3092" max="3093" width="9" style="3"/>
    <col min="3094" max="3094" width="8.375" style="3" customWidth="1"/>
    <col min="3095" max="3095" width="9.75" style="3" customWidth="1"/>
    <col min="3096" max="3097" width="9" style="3"/>
    <col min="3098" max="3098" width="8.375" style="3" customWidth="1"/>
    <col min="3099" max="3099" width="9.75" style="3" customWidth="1"/>
    <col min="3100" max="3101" width="9" style="3"/>
    <col min="3102" max="3102" width="8.375" style="3" customWidth="1"/>
    <col min="3103" max="3103" width="9.75" style="3" customWidth="1"/>
    <col min="3104" max="3328" width="9" style="3"/>
    <col min="3329" max="3329" width="36.25" style="3" customWidth="1"/>
    <col min="3330" max="3330" width="8.375" style="3" customWidth="1"/>
    <col min="3331" max="3331" width="9.75" style="3" customWidth="1"/>
    <col min="3332" max="3333" width="9" style="3"/>
    <col min="3334" max="3334" width="8.375" style="3" customWidth="1"/>
    <col min="3335" max="3335" width="9.75" style="3" customWidth="1"/>
    <col min="3336" max="3337" width="9" style="3"/>
    <col min="3338" max="3338" width="8.375" style="3" customWidth="1"/>
    <col min="3339" max="3339" width="9.75" style="3" customWidth="1"/>
    <col min="3340" max="3341" width="9" style="3"/>
    <col min="3342" max="3342" width="8.375" style="3" customWidth="1"/>
    <col min="3343" max="3345" width="9" style="3"/>
    <col min="3346" max="3346" width="8.375" style="3" customWidth="1"/>
    <col min="3347" max="3347" width="9.75" style="3" customWidth="1"/>
    <col min="3348" max="3349" width="9" style="3"/>
    <col min="3350" max="3350" width="8.375" style="3" customWidth="1"/>
    <col min="3351" max="3351" width="9.75" style="3" customWidth="1"/>
    <col min="3352" max="3353" width="9" style="3"/>
    <col min="3354" max="3354" width="8.375" style="3" customWidth="1"/>
    <col min="3355" max="3355" width="9.75" style="3" customWidth="1"/>
    <col min="3356" max="3357" width="9" style="3"/>
    <col min="3358" max="3358" width="8.375" style="3" customWidth="1"/>
    <col min="3359" max="3359" width="9.75" style="3" customWidth="1"/>
    <col min="3360" max="3584" width="9" style="3"/>
    <col min="3585" max="3585" width="36.25" style="3" customWidth="1"/>
    <col min="3586" max="3586" width="8.375" style="3" customWidth="1"/>
    <col min="3587" max="3587" width="9.75" style="3" customWidth="1"/>
    <col min="3588" max="3589" width="9" style="3"/>
    <col min="3590" max="3590" width="8.375" style="3" customWidth="1"/>
    <col min="3591" max="3591" width="9.75" style="3" customWidth="1"/>
    <col min="3592" max="3593" width="9" style="3"/>
    <col min="3594" max="3594" width="8.375" style="3" customWidth="1"/>
    <col min="3595" max="3595" width="9.75" style="3" customWidth="1"/>
    <col min="3596" max="3597" width="9" style="3"/>
    <col min="3598" max="3598" width="8.375" style="3" customWidth="1"/>
    <col min="3599" max="3601" width="9" style="3"/>
    <col min="3602" max="3602" width="8.375" style="3" customWidth="1"/>
    <col min="3603" max="3603" width="9.75" style="3" customWidth="1"/>
    <col min="3604" max="3605" width="9" style="3"/>
    <col min="3606" max="3606" width="8.375" style="3" customWidth="1"/>
    <col min="3607" max="3607" width="9.75" style="3" customWidth="1"/>
    <col min="3608" max="3609" width="9" style="3"/>
    <col min="3610" max="3610" width="8.375" style="3" customWidth="1"/>
    <col min="3611" max="3611" width="9.75" style="3" customWidth="1"/>
    <col min="3612" max="3613" width="9" style="3"/>
    <col min="3614" max="3614" width="8.375" style="3" customWidth="1"/>
    <col min="3615" max="3615" width="9.75" style="3" customWidth="1"/>
    <col min="3616" max="3840" width="9" style="3"/>
    <col min="3841" max="3841" width="36.25" style="3" customWidth="1"/>
    <col min="3842" max="3842" width="8.375" style="3" customWidth="1"/>
    <col min="3843" max="3843" width="9.75" style="3" customWidth="1"/>
    <col min="3844" max="3845" width="9" style="3"/>
    <col min="3846" max="3846" width="8.375" style="3" customWidth="1"/>
    <col min="3847" max="3847" width="9.75" style="3" customWidth="1"/>
    <col min="3848" max="3849" width="9" style="3"/>
    <col min="3850" max="3850" width="8.375" style="3" customWidth="1"/>
    <col min="3851" max="3851" width="9.75" style="3" customWidth="1"/>
    <col min="3852" max="3853" width="9" style="3"/>
    <col min="3854" max="3854" width="8.375" style="3" customWidth="1"/>
    <col min="3855" max="3857" width="9" style="3"/>
    <col min="3858" max="3858" width="8.375" style="3" customWidth="1"/>
    <col min="3859" max="3859" width="9.75" style="3" customWidth="1"/>
    <col min="3860" max="3861" width="9" style="3"/>
    <col min="3862" max="3862" width="8.375" style="3" customWidth="1"/>
    <col min="3863" max="3863" width="9.75" style="3" customWidth="1"/>
    <col min="3864" max="3865" width="9" style="3"/>
    <col min="3866" max="3866" width="8.375" style="3" customWidth="1"/>
    <col min="3867" max="3867" width="9.75" style="3" customWidth="1"/>
    <col min="3868" max="3869" width="9" style="3"/>
    <col min="3870" max="3870" width="8.375" style="3" customWidth="1"/>
    <col min="3871" max="3871" width="9.75" style="3" customWidth="1"/>
    <col min="3872" max="4096" width="9" style="3"/>
    <col min="4097" max="4097" width="36.25" style="3" customWidth="1"/>
    <col min="4098" max="4098" width="8.375" style="3" customWidth="1"/>
    <col min="4099" max="4099" width="9.75" style="3" customWidth="1"/>
    <col min="4100" max="4101" width="9" style="3"/>
    <col min="4102" max="4102" width="8.375" style="3" customWidth="1"/>
    <col min="4103" max="4103" width="9.75" style="3" customWidth="1"/>
    <col min="4104" max="4105" width="9" style="3"/>
    <col min="4106" max="4106" width="8.375" style="3" customWidth="1"/>
    <col min="4107" max="4107" width="9.75" style="3" customWidth="1"/>
    <col min="4108" max="4109" width="9" style="3"/>
    <col min="4110" max="4110" width="8.375" style="3" customWidth="1"/>
    <col min="4111" max="4113" width="9" style="3"/>
    <col min="4114" max="4114" width="8.375" style="3" customWidth="1"/>
    <col min="4115" max="4115" width="9.75" style="3" customWidth="1"/>
    <col min="4116" max="4117" width="9" style="3"/>
    <col min="4118" max="4118" width="8.375" style="3" customWidth="1"/>
    <col min="4119" max="4119" width="9.75" style="3" customWidth="1"/>
    <col min="4120" max="4121" width="9" style="3"/>
    <col min="4122" max="4122" width="8.375" style="3" customWidth="1"/>
    <col min="4123" max="4123" width="9.75" style="3" customWidth="1"/>
    <col min="4124" max="4125" width="9" style="3"/>
    <col min="4126" max="4126" width="8.375" style="3" customWidth="1"/>
    <col min="4127" max="4127" width="9.75" style="3" customWidth="1"/>
    <col min="4128" max="4352" width="9" style="3"/>
    <col min="4353" max="4353" width="36.25" style="3" customWidth="1"/>
    <col min="4354" max="4354" width="8.375" style="3" customWidth="1"/>
    <col min="4355" max="4355" width="9.75" style="3" customWidth="1"/>
    <col min="4356" max="4357" width="9" style="3"/>
    <col min="4358" max="4358" width="8.375" style="3" customWidth="1"/>
    <col min="4359" max="4359" width="9.75" style="3" customWidth="1"/>
    <col min="4360" max="4361" width="9" style="3"/>
    <col min="4362" max="4362" width="8.375" style="3" customWidth="1"/>
    <col min="4363" max="4363" width="9.75" style="3" customWidth="1"/>
    <col min="4364" max="4365" width="9" style="3"/>
    <col min="4366" max="4366" width="8.375" style="3" customWidth="1"/>
    <col min="4367" max="4369" width="9" style="3"/>
    <col min="4370" max="4370" width="8.375" style="3" customWidth="1"/>
    <col min="4371" max="4371" width="9.75" style="3" customWidth="1"/>
    <col min="4372" max="4373" width="9" style="3"/>
    <col min="4374" max="4374" width="8.375" style="3" customWidth="1"/>
    <col min="4375" max="4375" width="9.75" style="3" customWidth="1"/>
    <col min="4376" max="4377" width="9" style="3"/>
    <col min="4378" max="4378" width="8.375" style="3" customWidth="1"/>
    <col min="4379" max="4379" width="9.75" style="3" customWidth="1"/>
    <col min="4380" max="4381" width="9" style="3"/>
    <col min="4382" max="4382" width="8.375" style="3" customWidth="1"/>
    <col min="4383" max="4383" width="9.75" style="3" customWidth="1"/>
    <col min="4384" max="4608" width="9" style="3"/>
    <col min="4609" max="4609" width="36.25" style="3" customWidth="1"/>
    <col min="4610" max="4610" width="8.375" style="3" customWidth="1"/>
    <col min="4611" max="4611" width="9.75" style="3" customWidth="1"/>
    <col min="4612" max="4613" width="9" style="3"/>
    <col min="4614" max="4614" width="8.375" style="3" customWidth="1"/>
    <col min="4615" max="4615" width="9.75" style="3" customWidth="1"/>
    <col min="4616" max="4617" width="9" style="3"/>
    <col min="4618" max="4618" width="8.375" style="3" customWidth="1"/>
    <col min="4619" max="4619" width="9.75" style="3" customWidth="1"/>
    <col min="4620" max="4621" width="9" style="3"/>
    <col min="4622" max="4622" width="8.375" style="3" customWidth="1"/>
    <col min="4623" max="4625" width="9" style="3"/>
    <col min="4626" max="4626" width="8.375" style="3" customWidth="1"/>
    <col min="4627" max="4627" width="9.75" style="3" customWidth="1"/>
    <col min="4628" max="4629" width="9" style="3"/>
    <col min="4630" max="4630" width="8.375" style="3" customWidth="1"/>
    <col min="4631" max="4631" width="9.75" style="3" customWidth="1"/>
    <col min="4632" max="4633" width="9" style="3"/>
    <col min="4634" max="4634" width="8.375" style="3" customWidth="1"/>
    <col min="4635" max="4635" width="9.75" style="3" customWidth="1"/>
    <col min="4636" max="4637" width="9" style="3"/>
    <col min="4638" max="4638" width="8.375" style="3" customWidth="1"/>
    <col min="4639" max="4639" width="9.75" style="3" customWidth="1"/>
    <col min="4640" max="4864" width="9" style="3"/>
    <col min="4865" max="4865" width="36.25" style="3" customWidth="1"/>
    <col min="4866" max="4866" width="8.375" style="3" customWidth="1"/>
    <col min="4867" max="4867" width="9.75" style="3" customWidth="1"/>
    <col min="4868" max="4869" width="9" style="3"/>
    <col min="4870" max="4870" width="8.375" style="3" customWidth="1"/>
    <col min="4871" max="4871" width="9.75" style="3" customWidth="1"/>
    <col min="4872" max="4873" width="9" style="3"/>
    <col min="4874" max="4874" width="8.375" style="3" customWidth="1"/>
    <col min="4875" max="4875" width="9.75" style="3" customWidth="1"/>
    <col min="4876" max="4877" width="9" style="3"/>
    <col min="4878" max="4878" width="8.375" style="3" customWidth="1"/>
    <col min="4879" max="4881" width="9" style="3"/>
    <col min="4882" max="4882" width="8.375" style="3" customWidth="1"/>
    <col min="4883" max="4883" width="9.75" style="3" customWidth="1"/>
    <col min="4884" max="4885" width="9" style="3"/>
    <col min="4886" max="4886" width="8.375" style="3" customWidth="1"/>
    <col min="4887" max="4887" width="9.75" style="3" customWidth="1"/>
    <col min="4888" max="4889" width="9" style="3"/>
    <col min="4890" max="4890" width="8.375" style="3" customWidth="1"/>
    <col min="4891" max="4891" width="9.75" style="3" customWidth="1"/>
    <col min="4892" max="4893" width="9" style="3"/>
    <col min="4894" max="4894" width="8.375" style="3" customWidth="1"/>
    <col min="4895" max="4895" width="9.75" style="3" customWidth="1"/>
    <col min="4896" max="5120" width="9" style="3"/>
    <col min="5121" max="5121" width="36.25" style="3" customWidth="1"/>
    <col min="5122" max="5122" width="8.375" style="3" customWidth="1"/>
    <col min="5123" max="5123" width="9.75" style="3" customWidth="1"/>
    <col min="5124" max="5125" width="9" style="3"/>
    <col min="5126" max="5126" width="8.375" style="3" customWidth="1"/>
    <col min="5127" max="5127" width="9.75" style="3" customWidth="1"/>
    <col min="5128" max="5129" width="9" style="3"/>
    <col min="5130" max="5130" width="8.375" style="3" customWidth="1"/>
    <col min="5131" max="5131" width="9.75" style="3" customWidth="1"/>
    <col min="5132" max="5133" width="9" style="3"/>
    <col min="5134" max="5134" width="8.375" style="3" customWidth="1"/>
    <col min="5135" max="5137" width="9" style="3"/>
    <col min="5138" max="5138" width="8.375" style="3" customWidth="1"/>
    <col min="5139" max="5139" width="9.75" style="3" customWidth="1"/>
    <col min="5140" max="5141" width="9" style="3"/>
    <col min="5142" max="5142" width="8.375" style="3" customWidth="1"/>
    <col min="5143" max="5143" width="9.75" style="3" customWidth="1"/>
    <col min="5144" max="5145" width="9" style="3"/>
    <col min="5146" max="5146" width="8.375" style="3" customWidth="1"/>
    <col min="5147" max="5147" width="9.75" style="3" customWidth="1"/>
    <col min="5148" max="5149" width="9" style="3"/>
    <col min="5150" max="5150" width="8.375" style="3" customWidth="1"/>
    <col min="5151" max="5151" width="9.75" style="3" customWidth="1"/>
    <col min="5152" max="5376" width="9" style="3"/>
    <col min="5377" max="5377" width="36.25" style="3" customWidth="1"/>
    <col min="5378" max="5378" width="8.375" style="3" customWidth="1"/>
    <col min="5379" max="5379" width="9.75" style="3" customWidth="1"/>
    <col min="5380" max="5381" width="9" style="3"/>
    <col min="5382" max="5382" width="8.375" style="3" customWidth="1"/>
    <col min="5383" max="5383" width="9.75" style="3" customWidth="1"/>
    <col min="5384" max="5385" width="9" style="3"/>
    <col min="5386" max="5386" width="8.375" style="3" customWidth="1"/>
    <col min="5387" max="5387" width="9.75" style="3" customWidth="1"/>
    <col min="5388" max="5389" width="9" style="3"/>
    <col min="5390" max="5390" width="8.375" style="3" customWidth="1"/>
    <col min="5391" max="5393" width="9" style="3"/>
    <col min="5394" max="5394" width="8.375" style="3" customWidth="1"/>
    <col min="5395" max="5395" width="9.75" style="3" customWidth="1"/>
    <col min="5396" max="5397" width="9" style="3"/>
    <col min="5398" max="5398" width="8.375" style="3" customWidth="1"/>
    <col min="5399" max="5399" width="9.75" style="3" customWidth="1"/>
    <col min="5400" max="5401" width="9" style="3"/>
    <col min="5402" max="5402" width="8.375" style="3" customWidth="1"/>
    <col min="5403" max="5403" width="9.75" style="3" customWidth="1"/>
    <col min="5404" max="5405" width="9" style="3"/>
    <col min="5406" max="5406" width="8.375" style="3" customWidth="1"/>
    <col min="5407" max="5407" width="9.75" style="3" customWidth="1"/>
    <col min="5408" max="5632" width="9" style="3"/>
    <col min="5633" max="5633" width="36.25" style="3" customWidth="1"/>
    <col min="5634" max="5634" width="8.375" style="3" customWidth="1"/>
    <col min="5635" max="5635" width="9.75" style="3" customWidth="1"/>
    <col min="5636" max="5637" width="9" style="3"/>
    <col min="5638" max="5638" width="8.375" style="3" customWidth="1"/>
    <col min="5639" max="5639" width="9.75" style="3" customWidth="1"/>
    <col min="5640" max="5641" width="9" style="3"/>
    <col min="5642" max="5642" width="8.375" style="3" customWidth="1"/>
    <col min="5643" max="5643" width="9.75" style="3" customWidth="1"/>
    <col min="5644" max="5645" width="9" style="3"/>
    <col min="5646" max="5646" width="8.375" style="3" customWidth="1"/>
    <col min="5647" max="5649" width="9" style="3"/>
    <col min="5650" max="5650" width="8.375" style="3" customWidth="1"/>
    <col min="5651" max="5651" width="9.75" style="3" customWidth="1"/>
    <col min="5652" max="5653" width="9" style="3"/>
    <col min="5654" max="5654" width="8.375" style="3" customWidth="1"/>
    <col min="5655" max="5655" width="9.75" style="3" customWidth="1"/>
    <col min="5656" max="5657" width="9" style="3"/>
    <col min="5658" max="5658" width="8.375" style="3" customWidth="1"/>
    <col min="5659" max="5659" width="9.75" style="3" customWidth="1"/>
    <col min="5660" max="5661" width="9" style="3"/>
    <col min="5662" max="5662" width="8.375" style="3" customWidth="1"/>
    <col min="5663" max="5663" width="9.75" style="3" customWidth="1"/>
    <col min="5664" max="5888" width="9" style="3"/>
    <col min="5889" max="5889" width="36.25" style="3" customWidth="1"/>
    <col min="5890" max="5890" width="8.375" style="3" customWidth="1"/>
    <col min="5891" max="5891" width="9.75" style="3" customWidth="1"/>
    <col min="5892" max="5893" width="9" style="3"/>
    <col min="5894" max="5894" width="8.375" style="3" customWidth="1"/>
    <col min="5895" max="5895" width="9.75" style="3" customWidth="1"/>
    <col min="5896" max="5897" width="9" style="3"/>
    <col min="5898" max="5898" width="8.375" style="3" customWidth="1"/>
    <col min="5899" max="5899" width="9.75" style="3" customWidth="1"/>
    <col min="5900" max="5901" width="9" style="3"/>
    <col min="5902" max="5902" width="8.375" style="3" customWidth="1"/>
    <col min="5903" max="5905" width="9" style="3"/>
    <col min="5906" max="5906" width="8.375" style="3" customWidth="1"/>
    <col min="5907" max="5907" width="9.75" style="3" customWidth="1"/>
    <col min="5908" max="5909" width="9" style="3"/>
    <col min="5910" max="5910" width="8.375" style="3" customWidth="1"/>
    <col min="5911" max="5911" width="9.75" style="3" customWidth="1"/>
    <col min="5912" max="5913" width="9" style="3"/>
    <col min="5914" max="5914" width="8.375" style="3" customWidth="1"/>
    <col min="5915" max="5915" width="9.75" style="3" customWidth="1"/>
    <col min="5916" max="5917" width="9" style="3"/>
    <col min="5918" max="5918" width="8.375" style="3" customWidth="1"/>
    <col min="5919" max="5919" width="9.75" style="3" customWidth="1"/>
    <col min="5920" max="6144" width="9" style="3"/>
    <col min="6145" max="6145" width="36.25" style="3" customWidth="1"/>
    <col min="6146" max="6146" width="8.375" style="3" customWidth="1"/>
    <col min="6147" max="6147" width="9.75" style="3" customWidth="1"/>
    <col min="6148" max="6149" width="9" style="3"/>
    <col min="6150" max="6150" width="8.375" style="3" customWidth="1"/>
    <col min="6151" max="6151" width="9.75" style="3" customWidth="1"/>
    <col min="6152" max="6153" width="9" style="3"/>
    <col min="6154" max="6154" width="8.375" style="3" customWidth="1"/>
    <col min="6155" max="6155" width="9.75" style="3" customWidth="1"/>
    <col min="6156" max="6157" width="9" style="3"/>
    <col min="6158" max="6158" width="8.375" style="3" customWidth="1"/>
    <col min="6159" max="6161" width="9" style="3"/>
    <col min="6162" max="6162" width="8.375" style="3" customWidth="1"/>
    <col min="6163" max="6163" width="9.75" style="3" customWidth="1"/>
    <col min="6164" max="6165" width="9" style="3"/>
    <col min="6166" max="6166" width="8.375" style="3" customWidth="1"/>
    <col min="6167" max="6167" width="9.75" style="3" customWidth="1"/>
    <col min="6168" max="6169" width="9" style="3"/>
    <col min="6170" max="6170" width="8.375" style="3" customWidth="1"/>
    <col min="6171" max="6171" width="9.75" style="3" customWidth="1"/>
    <col min="6172" max="6173" width="9" style="3"/>
    <col min="6174" max="6174" width="8.375" style="3" customWidth="1"/>
    <col min="6175" max="6175" width="9.75" style="3" customWidth="1"/>
    <col min="6176" max="6400" width="9" style="3"/>
    <col min="6401" max="6401" width="36.25" style="3" customWidth="1"/>
    <col min="6402" max="6402" width="8.375" style="3" customWidth="1"/>
    <col min="6403" max="6403" width="9.75" style="3" customWidth="1"/>
    <col min="6404" max="6405" width="9" style="3"/>
    <col min="6406" max="6406" width="8.375" style="3" customWidth="1"/>
    <col min="6407" max="6407" width="9.75" style="3" customWidth="1"/>
    <col min="6408" max="6409" width="9" style="3"/>
    <col min="6410" max="6410" width="8.375" style="3" customWidth="1"/>
    <col min="6411" max="6411" width="9.75" style="3" customWidth="1"/>
    <col min="6412" max="6413" width="9" style="3"/>
    <col min="6414" max="6414" width="8.375" style="3" customWidth="1"/>
    <col min="6415" max="6417" width="9" style="3"/>
    <col min="6418" max="6418" width="8.375" style="3" customWidth="1"/>
    <col min="6419" max="6419" width="9.75" style="3" customWidth="1"/>
    <col min="6420" max="6421" width="9" style="3"/>
    <col min="6422" max="6422" width="8.375" style="3" customWidth="1"/>
    <col min="6423" max="6423" width="9.75" style="3" customWidth="1"/>
    <col min="6424" max="6425" width="9" style="3"/>
    <col min="6426" max="6426" width="8.375" style="3" customWidth="1"/>
    <col min="6427" max="6427" width="9.75" style="3" customWidth="1"/>
    <col min="6428" max="6429" width="9" style="3"/>
    <col min="6430" max="6430" width="8.375" style="3" customWidth="1"/>
    <col min="6431" max="6431" width="9.75" style="3" customWidth="1"/>
    <col min="6432" max="6656" width="9" style="3"/>
    <col min="6657" max="6657" width="36.25" style="3" customWidth="1"/>
    <col min="6658" max="6658" width="8.375" style="3" customWidth="1"/>
    <col min="6659" max="6659" width="9.75" style="3" customWidth="1"/>
    <col min="6660" max="6661" width="9" style="3"/>
    <col min="6662" max="6662" width="8.375" style="3" customWidth="1"/>
    <col min="6663" max="6663" width="9.75" style="3" customWidth="1"/>
    <col min="6664" max="6665" width="9" style="3"/>
    <col min="6666" max="6666" width="8.375" style="3" customWidth="1"/>
    <col min="6667" max="6667" width="9.75" style="3" customWidth="1"/>
    <col min="6668" max="6669" width="9" style="3"/>
    <col min="6670" max="6670" width="8.375" style="3" customWidth="1"/>
    <col min="6671" max="6673" width="9" style="3"/>
    <col min="6674" max="6674" width="8.375" style="3" customWidth="1"/>
    <col min="6675" max="6675" width="9.75" style="3" customWidth="1"/>
    <col min="6676" max="6677" width="9" style="3"/>
    <col min="6678" max="6678" width="8.375" style="3" customWidth="1"/>
    <col min="6679" max="6679" width="9.75" style="3" customWidth="1"/>
    <col min="6680" max="6681" width="9" style="3"/>
    <col min="6682" max="6682" width="8.375" style="3" customWidth="1"/>
    <col min="6683" max="6683" width="9.75" style="3" customWidth="1"/>
    <col min="6684" max="6685" width="9" style="3"/>
    <col min="6686" max="6686" width="8.375" style="3" customWidth="1"/>
    <col min="6687" max="6687" width="9.75" style="3" customWidth="1"/>
    <col min="6688" max="6912" width="9" style="3"/>
    <col min="6913" max="6913" width="36.25" style="3" customWidth="1"/>
    <col min="6914" max="6914" width="8.375" style="3" customWidth="1"/>
    <col min="6915" max="6915" width="9.75" style="3" customWidth="1"/>
    <col min="6916" max="6917" width="9" style="3"/>
    <col min="6918" max="6918" width="8.375" style="3" customWidth="1"/>
    <col min="6919" max="6919" width="9.75" style="3" customWidth="1"/>
    <col min="6920" max="6921" width="9" style="3"/>
    <col min="6922" max="6922" width="8.375" style="3" customWidth="1"/>
    <col min="6923" max="6923" width="9.75" style="3" customWidth="1"/>
    <col min="6924" max="6925" width="9" style="3"/>
    <col min="6926" max="6926" width="8.375" style="3" customWidth="1"/>
    <col min="6927" max="6929" width="9" style="3"/>
    <col min="6930" max="6930" width="8.375" style="3" customWidth="1"/>
    <col min="6931" max="6931" width="9.75" style="3" customWidth="1"/>
    <col min="6932" max="6933" width="9" style="3"/>
    <col min="6934" max="6934" width="8.375" style="3" customWidth="1"/>
    <col min="6935" max="6935" width="9.75" style="3" customWidth="1"/>
    <col min="6936" max="6937" width="9" style="3"/>
    <col min="6938" max="6938" width="8.375" style="3" customWidth="1"/>
    <col min="6939" max="6939" width="9.75" style="3" customWidth="1"/>
    <col min="6940" max="6941" width="9" style="3"/>
    <col min="6942" max="6942" width="8.375" style="3" customWidth="1"/>
    <col min="6943" max="6943" width="9.75" style="3" customWidth="1"/>
    <col min="6944" max="7168" width="9" style="3"/>
    <col min="7169" max="7169" width="36.25" style="3" customWidth="1"/>
    <col min="7170" max="7170" width="8.375" style="3" customWidth="1"/>
    <col min="7171" max="7171" width="9.75" style="3" customWidth="1"/>
    <col min="7172" max="7173" width="9" style="3"/>
    <col min="7174" max="7174" width="8.375" style="3" customWidth="1"/>
    <col min="7175" max="7175" width="9.75" style="3" customWidth="1"/>
    <col min="7176" max="7177" width="9" style="3"/>
    <col min="7178" max="7178" width="8.375" style="3" customWidth="1"/>
    <col min="7179" max="7179" width="9.75" style="3" customWidth="1"/>
    <col min="7180" max="7181" width="9" style="3"/>
    <col min="7182" max="7182" width="8.375" style="3" customWidth="1"/>
    <col min="7183" max="7185" width="9" style="3"/>
    <col min="7186" max="7186" width="8.375" style="3" customWidth="1"/>
    <col min="7187" max="7187" width="9.75" style="3" customWidth="1"/>
    <col min="7188" max="7189" width="9" style="3"/>
    <col min="7190" max="7190" width="8.375" style="3" customWidth="1"/>
    <col min="7191" max="7191" width="9.75" style="3" customWidth="1"/>
    <col min="7192" max="7193" width="9" style="3"/>
    <col min="7194" max="7194" width="8.375" style="3" customWidth="1"/>
    <col min="7195" max="7195" width="9.75" style="3" customWidth="1"/>
    <col min="7196" max="7197" width="9" style="3"/>
    <col min="7198" max="7198" width="8.375" style="3" customWidth="1"/>
    <col min="7199" max="7199" width="9.75" style="3" customWidth="1"/>
    <col min="7200" max="7424" width="9" style="3"/>
    <col min="7425" max="7425" width="36.25" style="3" customWidth="1"/>
    <col min="7426" max="7426" width="8.375" style="3" customWidth="1"/>
    <col min="7427" max="7427" width="9.75" style="3" customWidth="1"/>
    <col min="7428" max="7429" width="9" style="3"/>
    <col min="7430" max="7430" width="8.375" style="3" customWidth="1"/>
    <col min="7431" max="7431" width="9.75" style="3" customWidth="1"/>
    <col min="7432" max="7433" width="9" style="3"/>
    <col min="7434" max="7434" width="8.375" style="3" customWidth="1"/>
    <col min="7435" max="7435" width="9.75" style="3" customWidth="1"/>
    <col min="7436" max="7437" width="9" style="3"/>
    <col min="7438" max="7438" width="8.375" style="3" customWidth="1"/>
    <col min="7439" max="7441" width="9" style="3"/>
    <col min="7442" max="7442" width="8.375" style="3" customWidth="1"/>
    <col min="7443" max="7443" width="9.75" style="3" customWidth="1"/>
    <col min="7444" max="7445" width="9" style="3"/>
    <col min="7446" max="7446" width="8.375" style="3" customWidth="1"/>
    <col min="7447" max="7447" width="9.75" style="3" customWidth="1"/>
    <col min="7448" max="7449" width="9" style="3"/>
    <col min="7450" max="7450" width="8.375" style="3" customWidth="1"/>
    <col min="7451" max="7451" width="9.75" style="3" customWidth="1"/>
    <col min="7452" max="7453" width="9" style="3"/>
    <col min="7454" max="7454" width="8.375" style="3" customWidth="1"/>
    <col min="7455" max="7455" width="9.75" style="3" customWidth="1"/>
    <col min="7456" max="7680" width="9" style="3"/>
    <col min="7681" max="7681" width="36.25" style="3" customWidth="1"/>
    <col min="7682" max="7682" width="8.375" style="3" customWidth="1"/>
    <col min="7683" max="7683" width="9.75" style="3" customWidth="1"/>
    <col min="7684" max="7685" width="9" style="3"/>
    <col min="7686" max="7686" width="8.375" style="3" customWidth="1"/>
    <col min="7687" max="7687" width="9.75" style="3" customWidth="1"/>
    <col min="7688" max="7689" width="9" style="3"/>
    <col min="7690" max="7690" width="8.375" style="3" customWidth="1"/>
    <col min="7691" max="7691" width="9.75" style="3" customWidth="1"/>
    <col min="7692" max="7693" width="9" style="3"/>
    <col min="7694" max="7694" width="8.375" style="3" customWidth="1"/>
    <col min="7695" max="7697" width="9" style="3"/>
    <col min="7698" max="7698" width="8.375" style="3" customWidth="1"/>
    <col min="7699" max="7699" width="9.75" style="3" customWidth="1"/>
    <col min="7700" max="7701" width="9" style="3"/>
    <col min="7702" max="7702" width="8.375" style="3" customWidth="1"/>
    <col min="7703" max="7703" width="9.75" style="3" customWidth="1"/>
    <col min="7704" max="7705" width="9" style="3"/>
    <col min="7706" max="7706" width="8.375" style="3" customWidth="1"/>
    <col min="7707" max="7707" width="9.75" style="3" customWidth="1"/>
    <col min="7708" max="7709" width="9" style="3"/>
    <col min="7710" max="7710" width="8.375" style="3" customWidth="1"/>
    <col min="7711" max="7711" width="9.75" style="3" customWidth="1"/>
    <col min="7712" max="7936" width="9" style="3"/>
    <col min="7937" max="7937" width="36.25" style="3" customWidth="1"/>
    <col min="7938" max="7938" width="8.375" style="3" customWidth="1"/>
    <col min="7939" max="7939" width="9.75" style="3" customWidth="1"/>
    <col min="7940" max="7941" width="9" style="3"/>
    <col min="7942" max="7942" width="8.375" style="3" customWidth="1"/>
    <col min="7943" max="7943" width="9.75" style="3" customWidth="1"/>
    <col min="7944" max="7945" width="9" style="3"/>
    <col min="7946" max="7946" width="8.375" style="3" customWidth="1"/>
    <col min="7947" max="7947" width="9.75" style="3" customWidth="1"/>
    <col min="7948" max="7949" width="9" style="3"/>
    <col min="7950" max="7950" width="8.375" style="3" customWidth="1"/>
    <col min="7951" max="7953" width="9" style="3"/>
    <col min="7954" max="7954" width="8.375" style="3" customWidth="1"/>
    <col min="7955" max="7955" width="9.75" style="3" customWidth="1"/>
    <col min="7956" max="7957" width="9" style="3"/>
    <col min="7958" max="7958" width="8.375" style="3" customWidth="1"/>
    <col min="7959" max="7959" width="9.75" style="3" customWidth="1"/>
    <col min="7960" max="7961" width="9" style="3"/>
    <col min="7962" max="7962" width="8.375" style="3" customWidth="1"/>
    <col min="7963" max="7963" width="9.75" style="3" customWidth="1"/>
    <col min="7964" max="7965" width="9" style="3"/>
    <col min="7966" max="7966" width="8.375" style="3" customWidth="1"/>
    <col min="7967" max="7967" width="9.75" style="3" customWidth="1"/>
    <col min="7968" max="8192" width="9" style="3"/>
    <col min="8193" max="8193" width="36.25" style="3" customWidth="1"/>
    <col min="8194" max="8194" width="8.375" style="3" customWidth="1"/>
    <col min="8195" max="8195" width="9.75" style="3" customWidth="1"/>
    <col min="8196" max="8197" width="9" style="3"/>
    <col min="8198" max="8198" width="8.375" style="3" customWidth="1"/>
    <col min="8199" max="8199" width="9.75" style="3" customWidth="1"/>
    <col min="8200" max="8201" width="9" style="3"/>
    <col min="8202" max="8202" width="8.375" style="3" customWidth="1"/>
    <col min="8203" max="8203" width="9.75" style="3" customWidth="1"/>
    <col min="8204" max="8205" width="9" style="3"/>
    <col min="8206" max="8206" width="8.375" style="3" customWidth="1"/>
    <col min="8207" max="8209" width="9" style="3"/>
    <col min="8210" max="8210" width="8.375" style="3" customWidth="1"/>
    <col min="8211" max="8211" width="9.75" style="3" customWidth="1"/>
    <col min="8212" max="8213" width="9" style="3"/>
    <col min="8214" max="8214" width="8.375" style="3" customWidth="1"/>
    <col min="8215" max="8215" width="9.75" style="3" customWidth="1"/>
    <col min="8216" max="8217" width="9" style="3"/>
    <col min="8218" max="8218" width="8.375" style="3" customWidth="1"/>
    <col min="8219" max="8219" width="9.75" style="3" customWidth="1"/>
    <col min="8220" max="8221" width="9" style="3"/>
    <col min="8222" max="8222" width="8.375" style="3" customWidth="1"/>
    <col min="8223" max="8223" width="9.75" style="3" customWidth="1"/>
    <col min="8224" max="8448" width="9" style="3"/>
    <col min="8449" max="8449" width="36.25" style="3" customWidth="1"/>
    <col min="8450" max="8450" width="8.375" style="3" customWidth="1"/>
    <col min="8451" max="8451" width="9.75" style="3" customWidth="1"/>
    <col min="8452" max="8453" width="9" style="3"/>
    <col min="8454" max="8454" width="8.375" style="3" customWidth="1"/>
    <col min="8455" max="8455" width="9.75" style="3" customWidth="1"/>
    <col min="8456" max="8457" width="9" style="3"/>
    <col min="8458" max="8458" width="8.375" style="3" customWidth="1"/>
    <col min="8459" max="8459" width="9.75" style="3" customWidth="1"/>
    <col min="8460" max="8461" width="9" style="3"/>
    <col min="8462" max="8462" width="8.375" style="3" customWidth="1"/>
    <col min="8463" max="8465" width="9" style="3"/>
    <col min="8466" max="8466" width="8.375" style="3" customWidth="1"/>
    <col min="8467" max="8467" width="9.75" style="3" customWidth="1"/>
    <col min="8468" max="8469" width="9" style="3"/>
    <col min="8470" max="8470" width="8.375" style="3" customWidth="1"/>
    <col min="8471" max="8471" width="9.75" style="3" customWidth="1"/>
    <col min="8472" max="8473" width="9" style="3"/>
    <col min="8474" max="8474" width="8.375" style="3" customWidth="1"/>
    <col min="8475" max="8475" width="9.75" style="3" customWidth="1"/>
    <col min="8476" max="8477" width="9" style="3"/>
    <col min="8478" max="8478" width="8.375" style="3" customWidth="1"/>
    <col min="8479" max="8479" width="9.75" style="3" customWidth="1"/>
    <col min="8480" max="8704" width="9" style="3"/>
    <col min="8705" max="8705" width="36.25" style="3" customWidth="1"/>
    <col min="8706" max="8706" width="8.375" style="3" customWidth="1"/>
    <col min="8707" max="8707" width="9.75" style="3" customWidth="1"/>
    <col min="8708" max="8709" width="9" style="3"/>
    <col min="8710" max="8710" width="8.375" style="3" customWidth="1"/>
    <col min="8711" max="8711" width="9.75" style="3" customWidth="1"/>
    <col min="8712" max="8713" width="9" style="3"/>
    <col min="8714" max="8714" width="8.375" style="3" customWidth="1"/>
    <col min="8715" max="8715" width="9.75" style="3" customWidth="1"/>
    <col min="8716" max="8717" width="9" style="3"/>
    <col min="8718" max="8718" width="8.375" style="3" customWidth="1"/>
    <col min="8719" max="8721" width="9" style="3"/>
    <col min="8722" max="8722" width="8.375" style="3" customWidth="1"/>
    <col min="8723" max="8723" width="9.75" style="3" customWidth="1"/>
    <col min="8724" max="8725" width="9" style="3"/>
    <col min="8726" max="8726" width="8.375" style="3" customWidth="1"/>
    <col min="8727" max="8727" width="9.75" style="3" customWidth="1"/>
    <col min="8728" max="8729" width="9" style="3"/>
    <col min="8730" max="8730" width="8.375" style="3" customWidth="1"/>
    <col min="8731" max="8731" width="9.75" style="3" customWidth="1"/>
    <col min="8732" max="8733" width="9" style="3"/>
    <col min="8734" max="8734" width="8.375" style="3" customWidth="1"/>
    <col min="8735" max="8735" width="9.75" style="3" customWidth="1"/>
    <col min="8736" max="8960" width="9" style="3"/>
    <col min="8961" max="8961" width="36.25" style="3" customWidth="1"/>
    <col min="8962" max="8962" width="8.375" style="3" customWidth="1"/>
    <col min="8963" max="8963" width="9.75" style="3" customWidth="1"/>
    <col min="8964" max="8965" width="9" style="3"/>
    <col min="8966" max="8966" width="8.375" style="3" customWidth="1"/>
    <col min="8967" max="8967" width="9.75" style="3" customWidth="1"/>
    <col min="8968" max="8969" width="9" style="3"/>
    <col min="8970" max="8970" width="8.375" style="3" customWidth="1"/>
    <col min="8971" max="8971" width="9.75" style="3" customWidth="1"/>
    <col min="8972" max="8973" width="9" style="3"/>
    <col min="8974" max="8974" width="8.375" style="3" customWidth="1"/>
    <col min="8975" max="8977" width="9" style="3"/>
    <col min="8978" max="8978" width="8.375" style="3" customWidth="1"/>
    <col min="8979" max="8979" width="9.75" style="3" customWidth="1"/>
    <col min="8980" max="8981" width="9" style="3"/>
    <col min="8982" max="8982" width="8.375" style="3" customWidth="1"/>
    <col min="8983" max="8983" width="9.75" style="3" customWidth="1"/>
    <col min="8984" max="8985" width="9" style="3"/>
    <col min="8986" max="8986" width="8.375" style="3" customWidth="1"/>
    <col min="8987" max="8987" width="9.75" style="3" customWidth="1"/>
    <col min="8988" max="8989" width="9" style="3"/>
    <col min="8990" max="8990" width="8.375" style="3" customWidth="1"/>
    <col min="8991" max="8991" width="9.75" style="3" customWidth="1"/>
    <col min="8992" max="9216" width="9" style="3"/>
    <col min="9217" max="9217" width="36.25" style="3" customWidth="1"/>
    <col min="9218" max="9218" width="8.375" style="3" customWidth="1"/>
    <col min="9219" max="9219" width="9.75" style="3" customWidth="1"/>
    <col min="9220" max="9221" width="9" style="3"/>
    <col min="9222" max="9222" width="8.375" style="3" customWidth="1"/>
    <col min="9223" max="9223" width="9.75" style="3" customWidth="1"/>
    <col min="9224" max="9225" width="9" style="3"/>
    <col min="9226" max="9226" width="8.375" style="3" customWidth="1"/>
    <col min="9227" max="9227" width="9.75" style="3" customWidth="1"/>
    <col min="9228" max="9229" width="9" style="3"/>
    <col min="9230" max="9230" width="8.375" style="3" customWidth="1"/>
    <col min="9231" max="9233" width="9" style="3"/>
    <col min="9234" max="9234" width="8.375" style="3" customWidth="1"/>
    <col min="9235" max="9235" width="9.75" style="3" customWidth="1"/>
    <col min="9236" max="9237" width="9" style="3"/>
    <col min="9238" max="9238" width="8.375" style="3" customWidth="1"/>
    <col min="9239" max="9239" width="9.75" style="3" customWidth="1"/>
    <col min="9240" max="9241" width="9" style="3"/>
    <col min="9242" max="9242" width="8.375" style="3" customWidth="1"/>
    <col min="9243" max="9243" width="9.75" style="3" customWidth="1"/>
    <col min="9244" max="9245" width="9" style="3"/>
    <col min="9246" max="9246" width="8.375" style="3" customWidth="1"/>
    <col min="9247" max="9247" width="9.75" style="3" customWidth="1"/>
    <col min="9248" max="9472" width="9" style="3"/>
    <col min="9473" max="9473" width="36.25" style="3" customWidth="1"/>
    <col min="9474" max="9474" width="8.375" style="3" customWidth="1"/>
    <col min="9475" max="9475" width="9.75" style="3" customWidth="1"/>
    <col min="9476" max="9477" width="9" style="3"/>
    <col min="9478" max="9478" width="8.375" style="3" customWidth="1"/>
    <col min="9479" max="9479" width="9.75" style="3" customWidth="1"/>
    <col min="9480" max="9481" width="9" style="3"/>
    <col min="9482" max="9482" width="8.375" style="3" customWidth="1"/>
    <col min="9483" max="9483" width="9.75" style="3" customWidth="1"/>
    <col min="9484" max="9485" width="9" style="3"/>
    <col min="9486" max="9486" width="8.375" style="3" customWidth="1"/>
    <col min="9487" max="9489" width="9" style="3"/>
    <col min="9490" max="9490" width="8.375" style="3" customWidth="1"/>
    <col min="9491" max="9491" width="9.75" style="3" customWidth="1"/>
    <col min="9492" max="9493" width="9" style="3"/>
    <col min="9494" max="9494" width="8.375" style="3" customWidth="1"/>
    <col min="9495" max="9495" width="9.75" style="3" customWidth="1"/>
    <col min="9496" max="9497" width="9" style="3"/>
    <col min="9498" max="9498" width="8.375" style="3" customWidth="1"/>
    <col min="9499" max="9499" width="9.75" style="3" customWidth="1"/>
    <col min="9500" max="9501" width="9" style="3"/>
    <col min="9502" max="9502" width="8.375" style="3" customWidth="1"/>
    <col min="9503" max="9503" width="9.75" style="3" customWidth="1"/>
    <col min="9504" max="9728" width="9" style="3"/>
    <col min="9729" max="9729" width="36.25" style="3" customWidth="1"/>
    <col min="9730" max="9730" width="8.375" style="3" customWidth="1"/>
    <col min="9731" max="9731" width="9.75" style="3" customWidth="1"/>
    <col min="9732" max="9733" width="9" style="3"/>
    <col min="9734" max="9734" width="8.375" style="3" customWidth="1"/>
    <col min="9735" max="9735" width="9.75" style="3" customWidth="1"/>
    <col min="9736" max="9737" width="9" style="3"/>
    <col min="9738" max="9738" width="8.375" style="3" customWidth="1"/>
    <col min="9739" max="9739" width="9.75" style="3" customWidth="1"/>
    <col min="9740" max="9741" width="9" style="3"/>
    <col min="9742" max="9742" width="8.375" style="3" customWidth="1"/>
    <col min="9743" max="9745" width="9" style="3"/>
    <col min="9746" max="9746" width="8.375" style="3" customWidth="1"/>
    <col min="9747" max="9747" width="9.75" style="3" customWidth="1"/>
    <col min="9748" max="9749" width="9" style="3"/>
    <col min="9750" max="9750" width="8.375" style="3" customWidth="1"/>
    <col min="9751" max="9751" width="9.75" style="3" customWidth="1"/>
    <col min="9752" max="9753" width="9" style="3"/>
    <col min="9754" max="9754" width="8.375" style="3" customWidth="1"/>
    <col min="9755" max="9755" width="9.75" style="3" customWidth="1"/>
    <col min="9756" max="9757" width="9" style="3"/>
    <col min="9758" max="9758" width="8.375" style="3" customWidth="1"/>
    <col min="9759" max="9759" width="9.75" style="3" customWidth="1"/>
    <col min="9760" max="9984" width="9" style="3"/>
    <col min="9985" max="9985" width="36.25" style="3" customWidth="1"/>
    <col min="9986" max="9986" width="8.375" style="3" customWidth="1"/>
    <col min="9987" max="9987" width="9.75" style="3" customWidth="1"/>
    <col min="9988" max="9989" width="9" style="3"/>
    <col min="9990" max="9990" width="8.375" style="3" customWidth="1"/>
    <col min="9991" max="9991" width="9.75" style="3" customWidth="1"/>
    <col min="9992" max="9993" width="9" style="3"/>
    <col min="9994" max="9994" width="8.375" style="3" customWidth="1"/>
    <col min="9995" max="9995" width="9.75" style="3" customWidth="1"/>
    <col min="9996" max="9997" width="9" style="3"/>
    <col min="9998" max="9998" width="8.375" style="3" customWidth="1"/>
    <col min="9999" max="10001" width="9" style="3"/>
    <col min="10002" max="10002" width="8.375" style="3" customWidth="1"/>
    <col min="10003" max="10003" width="9.75" style="3" customWidth="1"/>
    <col min="10004" max="10005" width="9" style="3"/>
    <col min="10006" max="10006" width="8.375" style="3" customWidth="1"/>
    <col min="10007" max="10007" width="9.75" style="3" customWidth="1"/>
    <col min="10008" max="10009" width="9" style="3"/>
    <col min="10010" max="10010" width="8.375" style="3" customWidth="1"/>
    <col min="10011" max="10011" width="9.75" style="3" customWidth="1"/>
    <col min="10012" max="10013" width="9" style="3"/>
    <col min="10014" max="10014" width="8.375" style="3" customWidth="1"/>
    <col min="10015" max="10015" width="9.75" style="3" customWidth="1"/>
    <col min="10016" max="10240" width="9" style="3"/>
    <col min="10241" max="10241" width="36.25" style="3" customWidth="1"/>
    <col min="10242" max="10242" width="8.375" style="3" customWidth="1"/>
    <col min="10243" max="10243" width="9.75" style="3" customWidth="1"/>
    <col min="10244" max="10245" width="9" style="3"/>
    <col min="10246" max="10246" width="8.375" style="3" customWidth="1"/>
    <col min="10247" max="10247" width="9.75" style="3" customWidth="1"/>
    <col min="10248" max="10249" width="9" style="3"/>
    <col min="10250" max="10250" width="8.375" style="3" customWidth="1"/>
    <col min="10251" max="10251" width="9.75" style="3" customWidth="1"/>
    <col min="10252" max="10253" width="9" style="3"/>
    <col min="10254" max="10254" width="8.375" style="3" customWidth="1"/>
    <col min="10255" max="10257" width="9" style="3"/>
    <col min="10258" max="10258" width="8.375" style="3" customWidth="1"/>
    <col min="10259" max="10259" width="9.75" style="3" customWidth="1"/>
    <col min="10260" max="10261" width="9" style="3"/>
    <col min="10262" max="10262" width="8.375" style="3" customWidth="1"/>
    <col min="10263" max="10263" width="9.75" style="3" customWidth="1"/>
    <col min="10264" max="10265" width="9" style="3"/>
    <col min="10266" max="10266" width="8.375" style="3" customWidth="1"/>
    <col min="10267" max="10267" width="9.75" style="3" customWidth="1"/>
    <col min="10268" max="10269" width="9" style="3"/>
    <col min="10270" max="10270" width="8.375" style="3" customWidth="1"/>
    <col min="10271" max="10271" width="9.75" style="3" customWidth="1"/>
    <col min="10272" max="10496" width="9" style="3"/>
    <col min="10497" max="10497" width="36.25" style="3" customWidth="1"/>
    <col min="10498" max="10498" width="8.375" style="3" customWidth="1"/>
    <col min="10499" max="10499" width="9.75" style="3" customWidth="1"/>
    <col min="10500" max="10501" width="9" style="3"/>
    <col min="10502" max="10502" width="8.375" style="3" customWidth="1"/>
    <col min="10503" max="10503" width="9.75" style="3" customWidth="1"/>
    <col min="10504" max="10505" width="9" style="3"/>
    <col min="10506" max="10506" width="8.375" style="3" customWidth="1"/>
    <col min="10507" max="10507" width="9.75" style="3" customWidth="1"/>
    <col min="10508" max="10509" width="9" style="3"/>
    <col min="10510" max="10510" width="8.375" style="3" customWidth="1"/>
    <col min="10511" max="10513" width="9" style="3"/>
    <col min="10514" max="10514" width="8.375" style="3" customWidth="1"/>
    <col min="10515" max="10515" width="9.75" style="3" customWidth="1"/>
    <col min="10516" max="10517" width="9" style="3"/>
    <col min="10518" max="10518" width="8.375" style="3" customWidth="1"/>
    <col min="10519" max="10519" width="9.75" style="3" customWidth="1"/>
    <col min="10520" max="10521" width="9" style="3"/>
    <col min="10522" max="10522" width="8.375" style="3" customWidth="1"/>
    <col min="10523" max="10523" width="9.75" style="3" customWidth="1"/>
    <col min="10524" max="10525" width="9" style="3"/>
    <col min="10526" max="10526" width="8.375" style="3" customWidth="1"/>
    <col min="10527" max="10527" width="9.75" style="3" customWidth="1"/>
    <col min="10528" max="10752" width="9" style="3"/>
    <col min="10753" max="10753" width="36.25" style="3" customWidth="1"/>
    <col min="10754" max="10754" width="8.375" style="3" customWidth="1"/>
    <col min="10755" max="10755" width="9.75" style="3" customWidth="1"/>
    <col min="10756" max="10757" width="9" style="3"/>
    <col min="10758" max="10758" width="8.375" style="3" customWidth="1"/>
    <col min="10759" max="10759" width="9.75" style="3" customWidth="1"/>
    <col min="10760" max="10761" width="9" style="3"/>
    <col min="10762" max="10762" width="8.375" style="3" customWidth="1"/>
    <col min="10763" max="10763" width="9.75" style="3" customWidth="1"/>
    <col min="10764" max="10765" width="9" style="3"/>
    <col min="10766" max="10766" width="8.375" style="3" customWidth="1"/>
    <col min="10767" max="10769" width="9" style="3"/>
    <col min="10770" max="10770" width="8.375" style="3" customWidth="1"/>
    <col min="10771" max="10771" width="9.75" style="3" customWidth="1"/>
    <col min="10772" max="10773" width="9" style="3"/>
    <col min="10774" max="10774" width="8.375" style="3" customWidth="1"/>
    <col min="10775" max="10775" width="9.75" style="3" customWidth="1"/>
    <col min="10776" max="10777" width="9" style="3"/>
    <col min="10778" max="10778" width="8.375" style="3" customWidth="1"/>
    <col min="10779" max="10779" width="9.75" style="3" customWidth="1"/>
    <col min="10780" max="10781" width="9" style="3"/>
    <col min="10782" max="10782" width="8.375" style="3" customWidth="1"/>
    <col min="10783" max="10783" width="9.75" style="3" customWidth="1"/>
    <col min="10784" max="11008" width="9" style="3"/>
    <col min="11009" max="11009" width="36.25" style="3" customWidth="1"/>
    <col min="11010" max="11010" width="8.375" style="3" customWidth="1"/>
    <col min="11011" max="11011" width="9.75" style="3" customWidth="1"/>
    <col min="11012" max="11013" width="9" style="3"/>
    <col min="11014" max="11014" width="8.375" style="3" customWidth="1"/>
    <col min="11015" max="11015" width="9.75" style="3" customWidth="1"/>
    <col min="11016" max="11017" width="9" style="3"/>
    <col min="11018" max="11018" width="8.375" style="3" customWidth="1"/>
    <col min="11019" max="11019" width="9.75" style="3" customWidth="1"/>
    <col min="11020" max="11021" width="9" style="3"/>
    <col min="11022" max="11022" width="8.375" style="3" customWidth="1"/>
    <col min="11023" max="11025" width="9" style="3"/>
    <col min="11026" max="11026" width="8.375" style="3" customWidth="1"/>
    <col min="11027" max="11027" width="9.75" style="3" customWidth="1"/>
    <col min="11028" max="11029" width="9" style="3"/>
    <col min="11030" max="11030" width="8.375" style="3" customWidth="1"/>
    <col min="11031" max="11031" width="9.75" style="3" customWidth="1"/>
    <col min="11032" max="11033" width="9" style="3"/>
    <col min="11034" max="11034" width="8.375" style="3" customWidth="1"/>
    <col min="11035" max="11035" width="9.75" style="3" customWidth="1"/>
    <col min="11036" max="11037" width="9" style="3"/>
    <col min="11038" max="11038" width="8.375" style="3" customWidth="1"/>
    <col min="11039" max="11039" width="9.75" style="3" customWidth="1"/>
    <col min="11040" max="11264" width="9" style="3"/>
    <col min="11265" max="11265" width="36.25" style="3" customWidth="1"/>
    <col min="11266" max="11266" width="8.375" style="3" customWidth="1"/>
    <col min="11267" max="11267" width="9.75" style="3" customWidth="1"/>
    <col min="11268" max="11269" width="9" style="3"/>
    <col min="11270" max="11270" width="8.375" style="3" customWidth="1"/>
    <col min="11271" max="11271" width="9.75" style="3" customWidth="1"/>
    <col min="11272" max="11273" width="9" style="3"/>
    <col min="11274" max="11274" width="8.375" style="3" customWidth="1"/>
    <col min="11275" max="11275" width="9.75" style="3" customWidth="1"/>
    <col min="11276" max="11277" width="9" style="3"/>
    <col min="11278" max="11278" width="8.375" style="3" customWidth="1"/>
    <col min="11279" max="11281" width="9" style="3"/>
    <col min="11282" max="11282" width="8.375" style="3" customWidth="1"/>
    <col min="11283" max="11283" width="9.75" style="3" customWidth="1"/>
    <col min="11284" max="11285" width="9" style="3"/>
    <col min="11286" max="11286" width="8.375" style="3" customWidth="1"/>
    <col min="11287" max="11287" width="9.75" style="3" customWidth="1"/>
    <col min="11288" max="11289" width="9" style="3"/>
    <col min="11290" max="11290" width="8.375" style="3" customWidth="1"/>
    <col min="11291" max="11291" width="9.75" style="3" customWidth="1"/>
    <col min="11292" max="11293" width="9" style="3"/>
    <col min="11294" max="11294" width="8.375" style="3" customWidth="1"/>
    <col min="11295" max="11295" width="9.75" style="3" customWidth="1"/>
    <col min="11296" max="11520" width="9" style="3"/>
    <col min="11521" max="11521" width="36.25" style="3" customWidth="1"/>
    <col min="11522" max="11522" width="8.375" style="3" customWidth="1"/>
    <col min="11523" max="11523" width="9.75" style="3" customWidth="1"/>
    <col min="11524" max="11525" width="9" style="3"/>
    <col min="11526" max="11526" width="8.375" style="3" customWidth="1"/>
    <col min="11527" max="11527" width="9.75" style="3" customWidth="1"/>
    <col min="11528" max="11529" width="9" style="3"/>
    <col min="11530" max="11530" width="8.375" style="3" customWidth="1"/>
    <col min="11531" max="11531" width="9.75" style="3" customWidth="1"/>
    <col min="11532" max="11533" width="9" style="3"/>
    <col min="11534" max="11534" width="8.375" style="3" customWidth="1"/>
    <col min="11535" max="11537" width="9" style="3"/>
    <col min="11538" max="11538" width="8.375" style="3" customWidth="1"/>
    <col min="11539" max="11539" width="9.75" style="3" customWidth="1"/>
    <col min="11540" max="11541" width="9" style="3"/>
    <col min="11542" max="11542" width="8.375" style="3" customWidth="1"/>
    <col min="11543" max="11543" width="9.75" style="3" customWidth="1"/>
    <col min="11544" max="11545" width="9" style="3"/>
    <col min="11546" max="11546" width="8.375" style="3" customWidth="1"/>
    <col min="11547" max="11547" width="9.75" style="3" customWidth="1"/>
    <col min="11548" max="11549" width="9" style="3"/>
    <col min="11550" max="11550" width="8.375" style="3" customWidth="1"/>
    <col min="11551" max="11551" width="9.75" style="3" customWidth="1"/>
    <col min="11552" max="11776" width="9" style="3"/>
    <col min="11777" max="11777" width="36.25" style="3" customWidth="1"/>
    <col min="11778" max="11778" width="8.375" style="3" customWidth="1"/>
    <col min="11779" max="11779" width="9.75" style="3" customWidth="1"/>
    <col min="11780" max="11781" width="9" style="3"/>
    <col min="11782" max="11782" width="8.375" style="3" customWidth="1"/>
    <col min="11783" max="11783" width="9.75" style="3" customWidth="1"/>
    <col min="11784" max="11785" width="9" style="3"/>
    <col min="11786" max="11786" width="8.375" style="3" customWidth="1"/>
    <col min="11787" max="11787" width="9.75" style="3" customWidth="1"/>
    <col min="11788" max="11789" width="9" style="3"/>
    <col min="11790" max="11790" width="8.375" style="3" customWidth="1"/>
    <col min="11791" max="11793" width="9" style="3"/>
    <col min="11794" max="11794" width="8.375" style="3" customWidth="1"/>
    <col min="11795" max="11795" width="9.75" style="3" customWidth="1"/>
    <col min="11796" max="11797" width="9" style="3"/>
    <col min="11798" max="11798" width="8.375" style="3" customWidth="1"/>
    <col min="11799" max="11799" width="9.75" style="3" customWidth="1"/>
    <col min="11800" max="11801" width="9" style="3"/>
    <col min="11802" max="11802" width="8.375" style="3" customWidth="1"/>
    <col min="11803" max="11803" width="9.75" style="3" customWidth="1"/>
    <col min="11804" max="11805" width="9" style="3"/>
    <col min="11806" max="11806" width="8.375" style="3" customWidth="1"/>
    <col min="11807" max="11807" width="9.75" style="3" customWidth="1"/>
    <col min="11808" max="12032" width="9" style="3"/>
    <col min="12033" max="12033" width="36.25" style="3" customWidth="1"/>
    <col min="12034" max="12034" width="8.375" style="3" customWidth="1"/>
    <col min="12035" max="12035" width="9.75" style="3" customWidth="1"/>
    <col min="12036" max="12037" width="9" style="3"/>
    <col min="12038" max="12038" width="8.375" style="3" customWidth="1"/>
    <col min="12039" max="12039" width="9.75" style="3" customWidth="1"/>
    <col min="12040" max="12041" width="9" style="3"/>
    <col min="12042" max="12042" width="8.375" style="3" customWidth="1"/>
    <col min="12043" max="12043" width="9.75" style="3" customWidth="1"/>
    <col min="12044" max="12045" width="9" style="3"/>
    <col min="12046" max="12046" width="8.375" style="3" customWidth="1"/>
    <col min="12047" max="12049" width="9" style="3"/>
    <col min="12050" max="12050" width="8.375" style="3" customWidth="1"/>
    <col min="12051" max="12051" width="9.75" style="3" customWidth="1"/>
    <col min="12052" max="12053" width="9" style="3"/>
    <col min="12054" max="12054" width="8.375" style="3" customWidth="1"/>
    <col min="12055" max="12055" width="9.75" style="3" customWidth="1"/>
    <col min="12056" max="12057" width="9" style="3"/>
    <col min="12058" max="12058" width="8.375" style="3" customWidth="1"/>
    <col min="12059" max="12059" width="9.75" style="3" customWidth="1"/>
    <col min="12060" max="12061" width="9" style="3"/>
    <col min="12062" max="12062" width="8.375" style="3" customWidth="1"/>
    <col min="12063" max="12063" width="9.75" style="3" customWidth="1"/>
    <col min="12064" max="12288" width="9" style="3"/>
    <col min="12289" max="12289" width="36.25" style="3" customWidth="1"/>
    <col min="12290" max="12290" width="8.375" style="3" customWidth="1"/>
    <col min="12291" max="12291" width="9.75" style="3" customWidth="1"/>
    <col min="12292" max="12293" width="9" style="3"/>
    <col min="12294" max="12294" width="8.375" style="3" customWidth="1"/>
    <col min="12295" max="12295" width="9.75" style="3" customWidth="1"/>
    <col min="12296" max="12297" width="9" style="3"/>
    <col min="12298" max="12298" width="8.375" style="3" customWidth="1"/>
    <col min="12299" max="12299" width="9.75" style="3" customWidth="1"/>
    <col min="12300" max="12301" width="9" style="3"/>
    <col min="12302" max="12302" width="8.375" style="3" customWidth="1"/>
    <col min="12303" max="12305" width="9" style="3"/>
    <col min="12306" max="12306" width="8.375" style="3" customWidth="1"/>
    <col min="12307" max="12307" width="9.75" style="3" customWidth="1"/>
    <col min="12308" max="12309" width="9" style="3"/>
    <col min="12310" max="12310" width="8.375" style="3" customWidth="1"/>
    <col min="12311" max="12311" width="9.75" style="3" customWidth="1"/>
    <col min="12312" max="12313" width="9" style="3"/>
    <col min="12314" max="12314" width="8.375" style="3" customWidth="1"/>
    <col min="12315" max="12315" width="9.75" style="3" customWidth="1"/>
    <col min="12316" max="12317" width="9" style="3"/>
    <col min="12318" max="12318" width="8.375" style="3" customWidth="1"/>
    <col min="12319" max="12319" width="9.75" style="3" customWidth="1"/>
    <col min="12320" max="12544" width="9" style="3"/>
    <col min="12545" max="12545" width="36.25" style="3" customWidth="1"/>
    <col min="12546" max="12546" width="8.375" style="3" customWidth="1"/>
    <col min="12547" max="12547" width="9.75" style="3" customWidth="1"/>
    <col min="12548" max="12549" width="9" style="3"/>
    <col min="12550" max="12550" width="8.375" style="3" customWidth="1"/>
    <col min="12551" max="12551" width="9.75" style="3" customWidth="1"/>
    <col min="12552" max="12553" width="9" style="3"/>
    <col min="12554" max="12554" width="8.375" style="3" customWidth="1"/>
    <col min="12555" max="12555" width="9.75" style="3" customWidth="1"/>
    <col min="12556" max="12557" width="9" style="3"/>
    <col min="12558" max="12558" width="8.375" style="3" customWidth="1"/>
    <col min="12559" max="12561" width="9" style="3"/>
    <col min="12562" max="12562" width="8.375" style="3" customWidth="1"/>
    <col min="12563" max="12563" width="9.75" style="3" customWidth="1"/>
    <col min="12564" max="12565" width="9" style="3"/>
    <col min="12566" max="12566" width="8.375" style="3" customWidth="1"/>
    <col min="12567" max="12567" width="9.75" style="3" customWidth="1"/>
    <col min="12568" max="12569" width="9" style="3"/>
    <col min="12570" max="12570" width="8.375" style="3" customWidth="1"/>
    <col min="12571" max="12571" width="9.75" style="3" customWidth="1"/>
    <col min="12572" max="12573" width="9" style="3"/>
    <col min="12574" max="12574" width="8.375" style="3" customWidth="1"/>
    <col min="12575" max="12575" width="9.75" style="3" customWidth="1"/>
    <col min="12576" max="12800" width="9" style="3"/>
    <col min="12801" max="12801" width="36.25" style="3" customWidth="1"/>
    <col min="12802" max="12802" width="8.375" style="3" customWidth="1"/>
    <col min="12803" max="12803" width="9.75" style="3" customWidth="1"/>
    <col min="12804" max="12805" width="9" style="3"/>
    <col min="12806" max="12806" width="8.375" style="3" customWidth="1"/>
    <col min="12807" max="12807" width="9.75" style="3" customWidth="1"/>
    <col min="12808" max="12809" width="9" style="3"/>
    <col min="12810" max="12810" width="8.375" style="3" customWidth="1"/>
    <col min="12811" max="12811" width="9.75" style="3" customWidth="1"/>
    <col min="12812" max="12813" width="9" style="3"/>
    <col min="12814" max="12814" width="8.375" style="3" customWidth="1"/>
    <col min="12815" max="12817" width="9" style="3"/>
    <col min="12818" max="12818" width="8.375" style="3" customWidth="1"/>
    <col min="12819" max="12819" width="9.75" style="3" customWidth="1"/>
    <col min="12820" max="12821" width="9" style="3"/>
    <col min="12822" max="12822" width="8.375" style="3" customWidth="1"/>
    <col min="12823" max="12823" width="9.75" style="3" customWidth="1"/>
    <col min="12824" max="12825" width="9" style="3"/>
    <col min="12826" max="12826" width="8.375" style="3" customWidth="1"/>
    <col min="12827" max="12827" width="9.75" style="3" customWidth="1"/>
    <col min="12828" max="12829" width="9" style="3"/>
    <col min="12830" max="12830" width="8.375" style="3" customWidth="1"/>
    <col min="12831" max="12831" width="9.75" style="3" customWidth="1"/>
    <col min="12832" max="13056" width="9" style="3"/>
    <col min="13057" max="13057" width="36.25" style="3" customWidth="1"/>
    <col min="13058" max="13058" width="8.375" style="3" customWidth="1"/>
    <col min="13059" max="13059" width="9.75" style="3" customWidth="1"/>
    <col min="13060" max="13061" width="9" style="3"/>
    <col min="13062" max="13062" width="8.375" style="3" customWidth="1"/>
    <col min="13063" max="13063" width="9.75" style="3" customWidth="1"/>
    <col min="13064" max="13065" width="9" style="3"/>
    <col min="13066" max="13066" width="8.375" style="3" customWidth="1"/>
    <col min="13067" max="13067" width="9.75" style="3" customWidth="1"/>
    <col min="13068" max="13069" width="9" style="3"/>
    <col min="13070" max="13070" width="8.375" style="3" customWidth="1"/>
    <col min="13071" max="13073" width="9" style="3"/>
    <col min="13074" max="13074" width="8.375" style="3" customWidth="1"/>
    <col min="13075" max="13075" width="9.75" style="3" customWidth="1"/>
    <col min="13076" max="13077" width="9" style="3"/>
    <col min="13078" max="13078" width="8.375" style="3" customWidth="1"/>
    <col min="13079" max="13079" width="9.75" style="3" customWidth="1"/>
    <col min="13080" max="13081" width="9" style="3"/>
    <col min="13082" max="13082" width="8.375" style="3" customWidth="1"/>
    <col min="13083" max="13083" width="9.75" style="3" customWidth="1"/>
    <col min="13084" max="13085" width="9" style="3"/>
    <col min="13086" max="13086" width="8.375" style="3" customWidth="1"/>
    <col min="13087" max="13087" width="9.75" style="3" customWidth="1"/>
    <col min="13088" max="13312" width="9" style="3"/>
    <col min="13313" max="13313" width="36.25" style="3" customWidth="1"/>
    <col min="13314" max="13314" width="8.375" style="3" customWidth="1"/>
    <col min="13315" max="13315" width="9.75" style="3" customWidth="1"/>
    <col min="13316" max="13317" width="9" style="3"/>
    <col min="13318" max="13318" width="8.375" style="3" customWidth="1"/>
    <col min="13319" max="13319" width="9.75" style="3" customWidth="1"/>
    <col min="13320" max="13321" width="9" style="3"/>
    <col min="13322" max="13322" width="8.375" style="3" customWidth="1"/>
    <col min="13323" max="13323" width="9.75" style="3" customWidth="1"/>
    <col min="13324" max="13325" width="9" style="3"/>
    <col min="13326" max="13326" width="8.375" style="3" customWidth="1"/>
    <col min="13327" max="13329" width="9" style="3"/>
    <col min="13330" max="13330" width="8.375" style="3" customWidth="1"/>
    <col min="13331" max="13331" width="9.75" style="3" customWidth="1"/>
    <col min="13332" max="13333" width="9" style="3"/>
    <col min="13334" max="13334" width="8.375" style="3" customWidth="1"/>
    <col min="13335" max="13335" width="9.75" style="3" customWidth="1"/>
    <col min="13336" max="13337" width="9" style="3"/>
    <col min="13338" max="13338" width="8.375" style="3" customWidth="1"/>
    <col min="13339" max="13339" width="9.75" style="3" customWidth="1"/>
    <col min="13340" max="13341" width="9" style="3"/>
    <col min="13342" max="13342" width="8.375" style="3" customWidth="1"/>
    <col min="13343" max="13343" width="9.75" style="3" customWidth="1"/>
    <col min="13344" max="13568" width="9" style="3"/>
    <col min="13569" max="13569" width="36.25" style="3" customWidth="1"/>
    <col min="13570" max="13570" width="8.375" style="3" customWidth="1"/>
    <col min="13571" max="13571" width="9.75" style="3" customWidth="1"/>
    <col min="13572" max="13573" width="9" style="3"/>
    <col min="13574" max="13574" width="8.375" style="3" customWidth="1"/>
    <col min="13575" max="13575" width="9.75" style="3" customWidth="1"/>
    <col min="13576" max="13577" width="9" style="3"/>
    <col min="13578" max="13578" width="8.375" style="3" customWidth="1"/>
    <col min="13579" max="13579" width="9.75" style="3" customWidth="1"/>
    <col min="13580" max="13581" width="9" style="3"/>
    <col min="13582" max="13582" width="8.375" style="3" customWidth="1"/>
    <col min="13583" max="13585" width="9" style="3"/>
    <col min="13586" max="13586" width="8.375" style="3" customWidth="1"/>
    <col min="13587" max="13587" width="9.75" style="3" customWidth="1"/>
    <col min="13588" max="13589" width="9" style="3"/>
    <col min="13590" max="13590" width="8.375" style="3" customWidth="1"/>
    <col min="13591" max="13591" width="9.75" style="3" customWidth="1"/>
    <col min="13592" max="13593" width="9" style="3"/>
    <col min="13594" max="13594" width="8.375" style="3" customWidth="1"/>
    <col min="13595" max="13595" width="9.75" style="3" customWidth="1"/>
    <col min="13596" max="13597" width="9" style="3"/>
    <col min="13598" max="13598" width="8.375" style="3" customWidth="1"/>
    <col min="13599" max="13599" width="9.75" style="3" customWidth="1"/>
    <col min="13600" max="13824" width="9" style="3"/>
    <col min="13825" max="13825" width="36.25" style="3" customWidth="1"/>
    <col min="13826" max="13826" width="8.375" style="3" customWidth="1"/>
    <col min="13827" max="13827" width="9.75" style="3" customWidth="1"/>
    <col min="13828" max="13829" width="9" style="3"/>
    <col min="13830" max="13830" width="8.375" style="3" customWidth="1"/>
    <col min="13831" max="13831" width="9.75" style="3" customWidth="1"/>
    <col min="13832" max="13833" width="9" style="3"/>
    <col min="13834" max="13834" width="8.375" style="3" customWidth="1"/>
    <col min="13835" max="13835" width="9.75" style="3" customWidth="1"/>
    <col min="13836" max="13837" width="9" style="3"/>
    <col min="13838" max="13838" width="8.375" style="3" customWidth="1"/>
    <col min="13839" max="13841" width="9" style="3"/>
    <col min="13842" max="13842" width="8.375" style="3" customWidth="1"/>
    <col min="13843" max="13843" width="9.75" style="3" customWidth="1"/>
    <col min="13844" max="13845" width="9" style="3"/>
    <col min="13846" max="13846" width="8.375" style="3" customWidth="1"/>
    <col min="13847" max="13847" width="9.75" style="3" customWidth="1"/>
    <col min="13848" max="13849" width="9" style="3"/>
    <col min="13850" max="13850" width="8.375" style="3" customWidth="1"/>
    <col min="13851" max="13851" width="9.75" style="3" customWidth="1"/>
    <col min="13852" max="13853" width="9" style="3"/>
    <col min="13854" max="13854" width="8.375" style="3" customWidth="1"/>
    <col min="13855" max="13855" width="9.75" style="3" customWidth="1"/>
    <col min="13856" max="14080" width="9" style="3"/>
    <col min="14081" max="14081" width="36.25" style="3" customWidth="1"/>
    <col min="14082" max="14082" width="8.375" style="3" customWidth="1"/>
    <col min="14083" max="14083" width="9.75" style="3" customWidth="1"/>
    <col min="14084" max="14085" width="9" style="3"/>
    <col min="14086" max="14086" width="8.375" style="3" customWidth="1"/>
    <col min="14087" max="14087" width="9.75" style="3" customWidth="1"/>
    <col min="14088" max="14089" width="9" style="3"/>
    <col min="14090" max="14090" width="8.375" style="3" customWidth="1"/>
    <col min="14091" max="14091" width="9.75" style="3" customWidth="1"/>
    <col min="14092" max="14093" width="9" style="3"/>
    <col min="14094" max="14094" width="8.375" style="3" customWidth="1"/>
    <col min="14095" max="14097" width="9" style="3"/>
    <col min="14098" max="14098" width="8.375" style="3" customWidth="1"/>
    <col min="14099" max="14099" width="9.75" style="3" customWidth="1"/>
    <col min="14100" max="14101" width="9" style="3"/>
    <col min="14102" max="14102" width="8.375" style="3" customWidth="1"/>
    <col min="14103" max="14103" width="9.75" style="3" customWidth="1"/>
    <col min="14104" max="14105" width="9" style="3"/>
    <col min="14106" max="14106" width="8.375" style="3" customWidth="1"/>
    <col min="14107" max="14107" width="9.75" style="3" customWidth="1"/>
    <col min="14108" max="14109" width="9" style="3"/>
    <col min="14110" max="14110" width="8.375" style="3" customWidth="1"/>
    <col min="14111" max="14111" width="9.75" style="3" customWidth="1"/>
    <col min="14112" max="14336" width="9" style="3"/>
    <col min="14337" max="14337" width="36.25" style="3" customWidth="1"/>
    <col min="14338" max="14338" width="8.375" style="3" customWidth="1"/>
    <col min="14339" max="14339" width="9.75" style="3" customWidth="1"/>
    <col min="14340" max="14341" width="9" style="3"/>
    <col min="14342" max="14342" width="8.375" style="3" customWidth="1"/>
    <col min="14343" max="14343" width="9.75" style="3" customWidth="1"/>
    <col min="14344" max="14345" width="9" style="3"/>
    <col min="14346" max="14346" width="8.375" style="3" customWidth="1"/>
    <col min="14347" max="14347" width="9.75" style="3" customWidth="1"/>
    <col min="14348" max="14349" width="9" style="3"/>
    <col min="14350" max="14350" width="8.375" style="3" customWidth="1"/>
    <col min="14351" max="14353" width="9" style="3"/>
    <col min="14354" max="14354" width="8.375" style="3" customWidth="1"/>
    <col min="14355" max="14355" width="9.75" style="3" customWidth="1"/>
    <col min="14356" max="14357" width="9" style="3"/>
    <col min="14358" max="14358" width="8.375" style="3" customWidth="1"/>
    <col min="14359" max="14359" width="9.75" style="3" customWidth="1"/>
    <col min="14360" max="14361" width="9" style="3"/>
    <col min="14362" max="14362" width="8.375" style="3" customWidth="1"/>
    <col min="14363" max="14363" width="9.75" style="3" customWidth="1"/>
    <col min="14364" max="14365" width="9" style="3"/>
    <col min="14366" max="14366" width="8.375" style="3" customWidth="1"/>
    <col min="14367" max="14367" width="9.75" style="3" customWidth="1"/>
    <col min="14368" max="14592" width="9" style="3"/>
    <col min="14593" max="14593" width="36.25" style="3" customWidth="1"/>
    <col min="14594" max="14594" width="8.375" style="3" customWidth="1"/>
    <col min="14595" max="14595" width="9.75" style="3" customWidth="1"/>
    <col min="14596" max="14597" width="9" style="3"/>
    <col min="14598" max="14598" width="8.375" style="3" customWidth="1"/>
    <col min="14599" max="14599" width="9.75" style="3" customWidth="1"/>
    <col min="14600" max="14601" width="9" style="3"/>
    <col min="14602" max="14602" width="8.375" style="3" customWidth="1"/>
    <col min="14603" max="14603" width="9.75" style="3" customWidth="1"/>
    <col min="14604" max="14605" width="9" style="3"/>
    <col min="14606" max="14606" width="8.375" style="3" customWidth="1"/>
    <col min="14607" max="14609" width="9" style="3"/>
    <col min="14610" max="14610" width="8.375" style="3" customWidth="1"/>
    <col min="14611" max="14611" width="9.75" style="3" customWidth="1"/>
    <col min="14612" max="14613" width="9" style="3"/>
    <col min="14614" max="14614" width="8.375" style="3" customWidth="1"/>
    <col min="14615" max="14615" width="9.75" style="3" customWidth="1"/>
    <col min="14616" max="14617" width="9" style="3"/>
    <col min="14618" max="14618" width="8.375" style="3" customWidth="1"/>
    <col min="14619" max="14619" width="9.75" style="3" customWidth="1"/>
    <col min="14620" max="14621" width="9" style="3"/>
    <col min="14622" max="14622" width="8.375" style="3" customWidth="1"/>
    <col min="14623" max="14623" width="9.75" style="3" customWidth="1"/>
    <col min="14624" max="14848" width="9" style="3"/>
    <col min="14849" max="14849" width="36.25" style="3" customWidth="1"/>
    <col min="14850" max="14850" width="8.375" style="3" customWidth="1"/>
    <col min="14851" max="14851" width="9.75" style="3" customWidth="1"/>
    <col min="14852" max="14853" width="9" style="3"/>
    <col min="14854" max="14854" width="8.375" style="3" customWidth="1"/>
    <col min="14855" max="14855" width="9.75" style="3" customWidth="1"/>
    <col min="14856" max="14857" width="9" style="3"/>
    <col min="14858" max="14858" width="8.375" style="3" customWidth="1"/>
    <col min="14859" max="14859" width="9.75" style="3" customWidth="1"/>
    <col min="14860" max="14861" width="9" style="3"/>
    <col min="14862" max="14862" width="8.375" style="3" customWidth="1"/>
    <col min="14863" max="14865" width="9" style="3"/>
    <col min="14866" max="14866" width="8.375" style="3" customWidth="1"/>
    <col min="14867" max="14867" width="9.75" style="3" customWidth="1"/>
    <col min="14868" max="14869" width="9" style="3"/>
    <col min="14870" max="14870" width="8.375" style="3" customWidth="1"/>
    <col min="14871" max="14871" width="9.75" style="3" customWidth="1"/>
    <col min="14872" max="14873" width="9" style="3"/>
    <col min="14874" max="14874" width="8.375" style="3" customWidth="1"/>
    <col min="14875" max="14875" width="9.75" style="3" customWidth="1"/>
    <col min="14876" max="14877" width="9" style="3"/>
    <col min="14878" max="14878" width="8.375" style="3" customWidth="1"/>
    <col min="14879" max="14879" width="9.75" style="3" customWidth="1"/>
    <col min="14880" max="15104" width="9" style="3"/>
    <col min="15105" max="15105" width="36.25" style="3" customWidth="1"/>
    <col min="15106" max="15106" width="8.375" style="3" customWidth="1"/>
    <col min="15107" max="15107" width="9.75" style="3" customWidth="1"/>
    <col min="15108" max="15109" width="9" style="3"/>
    <col min="15110" max="15110" width="8.375" style="3" customWidth="1"/>
    <col min="15111" max="15111" width="9.75" style="3" customWidth="1"/>
    <col min="15112" max="15113" width="9" style="3"/>
    <col min="15114" max="15114" width="8.375" style="3" customWidth="1"/>
    <col min="15115" max="15115" width="9.75" style="3" customWidth="1"/>
    <col min="15116" max="15117" width="9" style="3"/>
    <col min="15118" max="15118" width="8.375" style="3" customWidth="1"/>
    <col min="15119" max="15121" width="9" style="3"/>
    <col min="15122" max="15122" width="8.375" style="3" customWidth="1"/>
    <col min="15123" max="15123" width="9.75" style="3" customWidth="1"/>
    <col min="15124" max="15125" width="9" style="3"/>
    <col min="15126" max="15126" width="8.375" style="3" customWidth="1"/>
    <col min="15127" max="15127" width="9.75" style="3" customWidth="1"/>
    <col min="15128" max="15129" width="9" style="3"/>
    <col min="15130" max="15130" width="8.375" style="3" customWidth="1"/>
    <col min="15131" max="15131" width="9.75" style="3" customWidth="1"/>
    <col min="15132" max="15133" width="9" style="3"/>
    <col min="15134" max="15134" width="8.375" style="3" customWidth="1"/>
    <col min="15135" max="15135" width="9.75" style="3" customWidth="1"/>
    <col min="15136" max="15360" width="9" style="3"/>
    <col min="15361" max="15361" width="36.25" style="3" customWidth="1"/>
    <col min="15362" max="15362" width="8.375" style="3" customWidth="1"/>
    <col min="15363" max="15363" width="9.75" style="3" customWidth="1"/>
    <col min="15364" max="15365" width="9" style="3"/>
    <col min="15366" max="15366" width="8.375" style="3" customWidth="1"/>
    <col min="15367" max="15367" width="9.75" style="3" customWidth="1"/>
    <col min="15368" max="15369" width="9" style="3"/>
    <col min="15370" max="15370" width="8.375" style="3" customWidth="1"/>
    <col min="15371" max="15371" width="9.75" style="3" customWidth="1"/>
    <col min="15372" max="15373" width="9" style="3"/>
    <col min="15374" max="15374" width="8.375" style="3" customWidth="1"/>
    <col min="15375" max="15377" width="9" style="3"/>
    <col min="15378" max="15378" width="8.375" style="3" customWidth="1"/>
    <col min="15379" max="15379" width="9.75" style="3" customWidth="1"/>
    <col min="15380" max="15381" width="9" style="3"/>
    <col min="15382" max="15382" width="8.375" style="3" customWidth="1"/>
    <col min="15383" max="15383" width="9.75" style="3" customWidth="1"/>
    <col min="15384" max="15385" width="9" style="3"/>
    <col min="15386" max="15386" width="8.375" style="3" customWidth="1"/>
    <col min="15387" max="15387" width="9.75" style="3" customWidth="1"/>
    <col min="15388" max="15389" width="9" style="3"/>
    <col min="15390" max="15390" width="8.375" style="3" customWidth="1"/>
    <col min="15391" max="15391" width="9.75" style="3" customWidth="1"/>
    <col min="15392" max="15616" width="9" style="3"/>
    <col min="15617" max="15617" width="36.25" style="3" customWidth="1"/>
    <col min="15618" max="15618" width="8.375" style="3" customWidth="1"/>
    <col min="15619" max="15619" width="9.75" style="3" customWidth="1"/>
    <col min="15620" max="15621" width="9" style="3"/>
    <col min="15622" max="15622" width="8.375" style="3" customWidth="1"/>
    <col min="15623" max="15623" width="9.75" style="3" customWidth="1"/>
    <col min="15624" max="15625" width="9" style="3"/>
    <col min="15626" max="15626" width="8.375" style="3" customWidth="1"/>
    <col min="15627" max="15627" width="9.75" style="3" customWidth="1"/>
    <col min="15628" max="15629" width="9" style="3"/>
    <col min="15630" max="15630" width="8.375" style="3" customWidth="1"/>
    <col min="15631" max="15633" width="9" style="3"/>
    <col min="15634" max="15634" width="8.375" style="3" customWidth="1"/>
    <col min="15635" max="15635" width="9.75" style="3" customWidth="1"/>
    <col min="15636" max="15637" width="9" style="3"/>
    <col min="15638" max="15638" width="8.375" style="3" customWidth="1"/>
    <col min="15639" max="15639" width="9.75" style="3" customWidth="1"/>
    <col min="15640" max="15641" width="9" style="3"/>
    <col min="15642" max="15642" width="8.375" style="3" customWidth="1"/>
    <col min="15643" max="15643" width="9.75" style="3" customWidth="1"/>
    <col min="15644" max="15645" width="9" style="3"/>
    <col min="15646" max="15646" width="8.375" style="3" customWidth="1"/>
    <col min="15647" max="15647" width="9.75" style="3" customWidth="1"/>
    <col min="15648" max="15872" width="9" style="3"/>
    <col min="15873" max="15873" width="36.25" style="3" customWidth="1"/>
    <col min="15874" max="15874" width="8.375" style="3" customWidth="1"/>
    <col min="15875" max="15875" width="9.75" style="3" customWidth="1"/>
    <col min="15876" max="15877" width="9" style="3"/>
    <col min="15878" max="15878" width="8.375" style="3" customWidth="1"/>
    <col min="15879" max="15879" width="9.75" style="3" customWidth="1"/>
    <col min="15880" max="15881" width="9" style="3"/>
    <col min="15882" max="15882" width="8.375" style="3" customWidth="1"/>
    <col min="15883" max="15883" width="9.75" style="3" customWidth="1"/>
    <col min="15884" max="15885" width="9" style="3"/>
    <col min="15886" max="15886" width="8.375" style="3" customWidth="1"/>
    <col min="15887" max="15889" width="9" style="3"/>
    <col min="15890" max="15890" width="8.375" style="3" customWidth="1"/>
    <col min="15891" max="15891" width="9.75" style="3" customWidth="1"/>
    <col min="15892" max="15893" width="9" style="3"/>
    <col min="15894" max="15894" width="8.375" style="3" customWidth="1"/>
    <col min="15895" max="15895" width="9.75" style="3" customWidth="1"/>
    <col min="15896" max="15897" width="9" style="3"/>
    <col min="15898" max="15898" width="8.375" style="3" customWidth="1"/>
    <col min="15899" max="15899" width="9.75" style="3" customWidth="1"/>
    <col min="15900" max="15901" width="9" style="3"/>
    <col min="15902" max="15902" width="8.375" style="3" customWidth="1"/>
    <col min="15903" max="15903" width="9.75" style="3" customWidth="1"/>
    <col min="15904" max="16128" width="9" style="3"/>
    <col min="16129" max="16129" width="36.25" style="3" customWidth="1"/>
    <col min="16130" max="16130" width="8.375" style="3" customWidth="1"/>
    <col min="16131" max="16131" width="9.75" style="3" customWidth="1"/>
    <col min="16132" max="16133" width="9" style="3"/>
    <col min="16134" max="16134" width="8.375" style="3" customWidth="1"/>
    <col min="16135" max="16135" width="9.75" style="3" customWidth="1"/>
    <col min="16136" max="16137" width="9" style="3"/>
    <col min="16138" max="16138" width="8.375" style="3" customWidth="1"/>
    <col min="16139" max="16139" width="9.75" style="3" customWidth="1"/>
    <col min="16140" max="16141" width="9" style="3"/>
    <col min="16142" max="16142" width="8.375" style="3" customWidth="1"/>
    <col min="16143" max="16145" width="9" style="3"/>
    <col min="16146" max="16146" width="8.375" style="3" customWidth="1"/>
    <col min="16147" max="16147" width="9.75" style="3" customWidth="1"/>
    <col min="16148" max="16149" width="9" style="3"/>
    <col min="16150" max="16150" width="8.375" style="3" customWidth="1"/>
    <col min="16151" max="16151" width="9.75" style="3" customWidth="1"/>
    <col min="16152" max="16153" width="9" style="3"/>
    <col min="16154" max="16154" width="8.375" style="3" customWidth="1"/>
    <col min="16155" max="16155" width="9.75" style="3" customWidth="1"/>
    <col min="16156" max="16157" width="9" style="3"/>
    <col min="16158" max="16158" width="8.375" style="3" customWidth="1"/>
    <col min="16159" max="16159" width="9.75" style="3" customWidth="1"/>
    <col min="16160" max="16384" width="9" style="3"/>
  </cols>
  <sheetData>
    <row r="1" spans="1:37" ht="18.75" x14ac:dyDescent="0.4">
      <c r="A1" s="45" t="s">
        <v>67</v>
      </c>
    </row>
    <row r="2" spans="1:37" ht="8.25" customHeight="1" x14ac:dyDescent="0.4"/>
    <row r="3" spans="1:37" ht="20.25" customHeight="1" thickBot="1" x14ac:dyDescent="0.45">
      <c r="A3" s="3" t="s">
        <v>31</v>
      </c>
      <c r="AG3" s="6" t="s">
        <v>2</v>
      </c>
    </row>
    <row r="4" spans="1:37" ht="14.25" thickTop="1" x14ac:dyDescent="0.4">
      <c r="A4" s="281" t="s">
        <v>53</v>
      </c>
      <c r="B4" s="284" t="s">
        <v>54</v>
      </c>
      <c r="C4" s="285"/>
      <c r="D4" s="285"/>
      <c r="E4" s="286"/>
      <c r="F4" s="284" t="s">
        <v>55</v>
      </c>
      <c r="G4" s="285"/>
      <c r="H4" s="285"/>
      <c r="I4" s="286"/>
      <c r="J4" s="284" t="s">
        <v>56</v>
      </c>
      <c r="K4" s="285"/>
      <c r="L4" s="285"/>
      <c r="M4" s="286"/>
      <c r="N4" s="284" t="s">
        <v>57</v>
      </c>
      <c r="O4" s="285"/>
      <c r="P4" s="285"/>
      <c r="Q4" s="286"/>
      <c r="R4" s="284" t="s">
        <v>58</v>
      </c>
      <c r="S4" s="285"/>
      <c r="T4" s="285"/>
      <c r="U4" s="286"/>
      <c r="V4" s="284" t="s">
        <v>59</v>
      </c>
      <c r="W4" s="285"/>
      <c r="X4" s="285"/>
      <c r="Y4" s="286"/>
      <c r="Z4" s="284" t="s">
        <v>60</v>
      </c>
      <c r="AA4" s="285"/>
      <c r="AB4" s="285"/>
      <c r="AC4" s="286"/>
      <c r="AD4" s="284" t="s">
        <v>61</v>
      </c>
      <c r="AE4" s="285"/>
      <c r="AF4" s="285"/>
      <c r="AG4" s="286"/>
    </row>
    <row r="5" spans="1:37" ht="13.5" customHeight="1" x14ac:dyDescent="0.4">
      <c r="A5" s="282"/>
      <c r="B5" s="290" t="s">
        <v>62</v>
      </c>
      <c r="C5" s="287" t="s">
        <v>63</v>
      </c>
      <c r="D5" s="46"/>
      <c r="E5" s="47"/>
      <c r="F5" s="290" t="s">
        <v>62</v>
      </c>
      <c r="G5" s="287" t="s">
        <v>63</v>
      </c>
      <c r="H5" s="46"/>
      <c r="I5" s="47"/>
      <c r="J5" s="290" t="s">
        <v>62</v>
      </c>
      <c r="K5" s="287" t="s">
        <v>63</v>
      </c>
      <c r="L5" s="46"/>
      <c r="M5" s="47"/>
      <c r="N5" s="290" t="s">
        <v>62</v>
      </c>
      <c r="O5" s="287" t="s">
        <v>63</v>
      </c>
      <c r="P5" s="46"/>
      <c r="Q5" s="47"/>
      <c r="R5" s="290" t="s">
        <v>62</v>
      </c>
      <c r="S5" s="287" t="s">
        <v>63</v>
      </c>
      <c r="T5" s="46"/>
      <c r="U5" s="47"/>
      <c r="V5" s="290" t="s">
        <v>62</v>
      </c>
      <c r="W5" s="287" t="s">
        <v>63</v>
      </c>
      <c r="X5" s="46"/>
      <c r="Y5" s="47"/>
      <c r="Z5" s="290" t="s">
        <v>62</v>
      </c>
      <c r="AA5" s="287" t="s">
        <v>63</v>
      </c>
      <c r="AB5" s="46"/>
      <c r="AC5" s="47"/>
      <c r="AD5" s="290" t="s">
        <v>62</v>
      </c>
      <c r="AE5" s="287" t="s">
        <v>63</v>
      </c>
      <c r="AF5" s="46"/>
      <c r="AG5" s="47"/>
    </row>
    <row r="6" spans="1:37" x14ac:dyDescent="0.4">
      <c r="A6" s="283"/>
      <c r="B6" s="291"/>
      <c r="C6" s="289"/>
      <c r="D6" s="48" t="s">
        <v>40</v>
      </c>
      <c r="E6" s="48" t="s">
        <v>41</v>
      </c>
      <c r="F6" s="291" t="s">
        <v>64</v>
      </c>
      <c r="G6" s="289"/>
      <c r="H6" s="48" t="s">
        <v>40</v>
      </c>
      <c r="I6" s="48" t="s">
        <v>41</v>
      </c>
      <c r="J6" s="291" t="s">
        <v>64</v>
      </c>
      <c r="K6" s="289"/>
      <c r="L6" s="48" t="s">
        <v>40</v>
      </c>
      <c r="M6" s="48" t="s">
        <v>41</v>
      </c>
      <c r="N6" s="291" t="s">
        <v>64</v>
      </c>
      <c r="O6" s="288"/>
      <c r="P6" s="48" t="s">
        <v>40</v>
      </c>
      <c r="Q6" s="48" t="s">
        <v>41</v>
      </c>
      <c r="R6" s="291" t="s">
        <v>64</v>
      </c>
      <c r="S6" s="289"/>
      <c r="T6" s="48" t="s">
        <v>40</v>
      </c>
      <c r="U6" s="48" t="s">
        <v>41</v>
      </c>
      <c r="V6" s="291" t="s">
        <v>64</v>
      </c>
      <c r="W6" s="289"/>
      <c r="X6" s="48" t="s">
        <v>40</v>
      </c>
      <c r="Y6" s="48" t="s">
        <v>41</v>
      </c>
      <c r="Z6" s="291" t="s">
        <v>64</v>
      </c>
      <c r="AA6" s="289"/>
      <c r="AB6" s="48" t="s">
        <v>40</v>
      </c>
      <c r="AC6" s="48" t="s">
        <v>41</v>
      </c>
      <c r="AD6" s="291" t="s">
        <v>64</v>
      </c>
      <c r="AE6" s="289"/>
      <c r="AF6" s="48" t="s">
        <v>40</v>
      </c>
      <c r="AG6" s="48" t="s">
        <v>41</v>
      </c>
    </row>
    <row r="7" spans="1:37" ht="24" customHeight="1" x14ac:dyDescent="0.4">
      <c r="A7" s="49" t="s">
        <v>47</v>
      </c>
      <c r="B7" s="50">
        <v>7092</v>
      </c>
      <c r="C7" s="51">
        <v>76639</v>
      </c>
      <c r="D7" s="51">
        <v>42464</v>
      </c>
      <c r="E7" s="52">
        <v>33875</v>
      </c>
      <c r="F7" s="50">
        <v>4570</v>
      </c>
      <c r="G7" s="51">
        <v>11528</v>
      </c>
      <c r="H7" s="51">
        <v>6054</v>
      </c>
      <c r="I7" s="52">
        <v>5464</v>
      </c>
      <c r="J7" s="50">
        <v>1059</v>
      </c>
      <c r="K7" s="51">
        <v>8099</v>
      </c>
      <c r="L7" s="51">
        <v>4159</v>
      </c>
      <c r="M7" s="52">
        <v>3928</v>
      </c>
      <c r="N7" s="50">
        <v>793</v>
      </c>
      <c r="O7" s="51">
        <v>11706</v>
      </c>
      <c r="P7" s="51">
        <v>5867</v>
      </c>
      <c r="Q7" s="52">
        <v>5785</v>
      </c>
      <c r="R7" s="50">
        <v>262</v>
      </c>
      <c r="S7" s="51">
        <v>6685</v>
      </c>
      <c r="T7" s="51">
        <v>3577</v>
      </c>
      <c r="U7" s="52">
        <v>3032</v>
      </c>
      <c r="V7" s="50">
        <v>179</v>
      </c>
      <c r="W7" s="51">
        <v>7103</v>
      </c>
      <c r="X7" s="51">
        <v>3512</v>
      </c>
      <c r="Y7" s="52">
        <v>3591</v>
      </c>
      <c r="Z7" s="50">
        <v>134</v>
      </c>
      <c r="AA7" s="51">
        <v>9352</v>
      </c>
      <c r="AB7" s="51">
        <v>5307</v>
      </c>
      <c r="AC7" s="52">
        <v>3897</v>
      </c>
      <c r="AD7" s="50">
        <v>95</v>
      </c>
      <c r="AE7" s="51">
        <v>22166</v>
      </c>
      <c r="AF7" s="51">
        <v>13988</v>
      </c>
      <c r="AG7" s="52">
        <v>8178</v>
      </c>
      <c r="AH7" s="61">
        <f>F7+J7+N7+R7+V7+Z7+AD7</f>
        <v>7092</v>
      </c>
      <c r="AI7" s="61">
        <f>G7+K7+O7+S7+W7+AA7+AE7</f>
        <v>76639</v>
      </c>
      <c r="AJ7" s="61">
        <f>H7+L7+P7+T7+X7+AB7+AF7</f>
        <v>42464</v>
      </c>
      <c r="AK7" s="61">
        <f>I7+M7+Q7+U7+Y7+AC7+AG7</f>
        <v>33875</v>
      </c>
    </row>
    <row r="8" spans="1:37" ht="24" customHeight="1" x14ac:dyDescent="0.4">
      <c r="A8" s="62" t="s">
        <v>65</v>
      </c>
      <c r="B8" s="53">
        <v>29</v>
      </c>
      <c r="C8" s="51">
        <v>326</v>
      </c>
      <c r="D8" s="51">
        <v>210</v>
      </c>
      <c r="E8" s="54">
        <v>116</v>
      </c>
      <c r="F8" s="53">
        <v>20</v>
      </c>
      <c r="G8" s="51">
        <v>119</v>
      </c>
      <c r="H8" s="51">
        <v>89</v>
      </c>
      <c r="I8" s="54">
        <v>30</v>
      </c>
      <c r="J8" s="53">
        <v>5</v>
      </c>
      <c r="K8" s="51">
        <v>49</v>
      </c>
      <c r="L8" s="51">
        <v>42</v>
      </c>
      <c r="M8" s="54">
        <v>7</v>
      </c>
      <c r="N8" s="53">
        <v>3</v>
      </c>
      <c r="O8" s="51">
        <v>48</v>
      </c>
      <c r="P8" s="51">
        <v>31</v>
      </c>
      <c r="Q8" s="54">
        <v>17</v>
      </c>
      <c r="R8" s="55" t="s">
        <v>49</v>
      </c>
      <c r="S8" s="56" t="s">
        <v>49</v>
      </c>
      <c r="T8" s="56" t="s">
        <v>49</v>
      </c>
      <c r="U8" s="57" t="s">
        <v>49</v>
      </c>
      <c r="V8" s="55" t="s">
        <v>49</v>
      </c>
      <c r="W8" s="56" t="s">
        <v>49</v>
      </c>
      <c r="X8" s="56" t="s">
        <v>49</v>
      </c>
      <c r="Y8" s="57" t="s">
        <v>49</v>
      </c>
      <c r="Z8" s="55" t="s">
        <v>49</v>
      </c>
      <c r="AA8" s="56" t="s">
        <v>49</v>
      </c>
      <c r="AB8" s="56" t="s">
        <v>49</v>
      </c>
      <c r="AC8" s="57" t="s">
        <v>49</v>
      </c>
      <c r="AD8" s="53">
        <v>1</v>
      </c>
      <c r="AE8" s="51">
        <v>110</v>
      </c>
      <c r="AF8" s="51">
        <v>48</v>
      </c>
      <c r="AG8" s="54">
        <v>62</v>
      </c>
      <c r="AH8" s="61" t="e">
        <f t="shared" ref="AH8:AK25" si="0">F8+J8+N8+R8+V8+Z8+AD8</f>
        <v>#VALUE!</v>
      </c>
      <c r="AI8" s="61" t="e">
        <f t="shared" si="0"/>
        <v>#VALUE!</v>
      </c>
      <c r="AJ8" s="61" t="e">
        <f t="shared" si="0"/>
        <v>#VALUE!</v>
      </c>
      <c r="AK8" s="61" t="e">
        <f t="shared" si="0"/>
        <v>#VALUE!</v>
      </c>
    </row>
    <row r="9" spans="1:37" ht="24" customHeight="1" x14ac:dyDescent="0.4">
      <c r="A9" s="62" t="s">
        <v>50</v>
      </c>
      <c r="B9" s="53">
        <v>3</v>
      </c>
      <c r="C9" s="51">
        <v>45</v>
      </c>
      <c r="D9" s="51">
        <v>38</v>
      </c>
      <c r="E9" s="54">
        <v>7</v>
      </c>
      <c r="F9" s="53">
        <v>2</v>
      </c>
      <c r="G9" s="51">
        <v>28</v>
      </c>
      <c r="H9" s="51">
        <v>27</v>
      </c>
      <c r="I9" s="54">
        <v>1</v>
      </c>
      <c r="J9" s="55" t="s">
        <v>49</v>
      </c>
      <c r="K9" s="56" t="s">
        <v>49</v>
      </c>
      <c r="L9" s="56" t="s">
        <v>49</v>
      </c>
      <c r="M9" s="57" t="s">
        <v>49</v>
      </c>
      <c r="N9" s="53">
        <v>1</v>
      </c>
      <c r="O9" s="51">
        <v>17</v>
      </c>
      <c r="P9" s="51">
        <v>11</v>
      </c>
      <c r="Q9" s="54">
        <v>6</v>
      </c>
      <c r="R9" s="55" t="s">
        <v>49</v>
      </c>
      <c r="S9" s="56" t="s">
        <v>49</v>
      </c>
      <c r="T9" s="56" t="s">
        <v>49</v>
      </c>
      <c r="U9" s="57" t="s">
        <v>49</v>
      </c>
      <c r="V9" s="55" t="s">
        <v>49</v>
      </c>
      <c r="W9" s="56" t="s">
        <v>49</v>
      </c>
      <c r="X9" s="56" t="s">
        <v>49</v>
      </c>
      <c r="Y9" s="57" t="s">
        <v>49</v>
      </c>
      <c r="Z9" s="55" t="s">
        <v>49</v>
      </c>
      <c r="AA9" s="56" t="s">
        <v>49</v>
      </c>
      <c r="AB9" s="56" t="s">
        <v>49</v>
      </c>
      <c r="AC9" s="57" t="s">
        <v>49</v>
      </c>
      <c r="AD9" s="55" t="s">
        <v>49</v>
      </c>
      <c r="AE9" s="56" t="s">
        <v>49</v>
      </c>
      <c r="AF9" s="56" t="s">
        <v>49</v>
      </c>
      <c r="AG9" s="57" t="s">
        <v>49</v>
      </c>
      <c r="AH9" s="61" t="e">
        <f t="shared" si="0"/>
        <v>#VALUE!</v>
      </c>
      <c r="AI9" s="61" t="e">
        <f t="shared" si="0"/>
        <v>#VALUE!</v>
      </c>
      <c r="AJ9" s="61" t="e">
        <f t="shared" si="0"/>
        <v>#VALUE!</v>
      </c>
      <c r="AK9" s="61" t="e">
        <f t="shared" si="0"/>
        <v>#VALUE!</v>
      </c>
    </row>
    <row r="10" spans="1:37" ht="24" customHeight="1" x14ac:dyDescent="0.4">
      <c r="A10" s="62" t="s">
        <v>12</v>
      </c>
      <c r="B10" s="53">
        <v>4</v>
      </c>
      <c r="C10" s="51">
        <v>51</v>
      </c>
      <c r="D10" s="51">
        <v>45</v>
      </c>
      <c r="E10" s="54">
        <v>6</v>
      </c>
      <c r="F10" s="53">
        <v>1</v>
      </c>
      <c r="G10" s="56">
        <v>4</v>
      </c>
      <c r="H10" s="56">
        <v>4</v>
      </c>
      <c r="I10" s="57" t="s">
        <v>49</v>
      </c>
      <c r="J10" s="55" t="s">
        <v>49</v>
      </c>
      <c r="K10" s="56" t="s">
        <v>49</v>
      </c>
      <c r="L10" s="56" t="s">
        <v>49</v>
      </c>
      <c r="M10" s="57" t="s">
        <v>49</v>
      </c>
      <c r="N10" s="53">
        <v>3</v>
      </c>
      <c r="O10" s="51">
        <v>47</v>
      </c>
      <c r="P10" s="51">
        <v>41</v>
      </c>
      <c r="Q10" s="54">
        <v>6</v>
      </c>
      <c r="R10" s="55" t="s">
        <v>49</v>
      </c>
      <c r="S10" s="56" t="s">
        <v>49</v>
      </c>
      <c r="T10" s="56" t="s">
        <v>49</v>
      </c>
      <c r="U10" s="57" t="s">
        <v>49</v>
      </c>
      <c r="V10" s="55" t="s">
        <v>49</v>
      </c>
      <c r="W10" s="56" t="s">
        <v>49</v>
      </c>
      <c r="X10" s="56" t="s">
        <v>49</v>
      </c>
      <c r="Y10" s="57" t="s">
        <v>49</v>
      </c>
      <c r="Z10" s="55" t="s">
        <v>49</v>
      </c>
      <c r="AA10" s="56" t="s">
        <v>49</v>
      </c>
      <c r="AB10" s="56" t="s">
        <v>49</v>
      </c>
      <c r="AC10" s="57" t="s">
        <v>49</v>
      </c>
      <c r="AD10" s="55" t="s">
        <v>49</v>
      </c>
      <c r="AE10" s="56" t="s">
        <v>49</v>
      </c>
      <c r="AF10" s="56" t="s">
        <v>49</v>
      </c>
      <c r="AG10" s="57" t="s">
        <v>49</v>
      </c>
      <c r="AH10" s="61" t="e">
        <f t="shared" si="0"/>
        <v>#VALUE!</v>
      </c>
      <c r="AI10" s="61" t="e">
        <f t="shared" si="0"/>
        <v>#VALUE!</v>
      </c>
      <c r="AJ10" s="61" t="e">
        <f t="shared" si="0"/>
        <v>#VALUE!</v>
      </c>
      <c r="AK10" s="61" t="e">
        <f t="shared" si="0"/>
        <v>#VALUE!</v>
      </c>
    </row>
    <row r="11" spans="1:37" ht="24" customHeight="1" x14ac:dyDescent="0.4">
      <c r="A11" s="62" t="s">
        <v>13</v>
      </c>
      <c r="B11" s="53">
        <v>605</v>
      </c>
      <c r="C11" s="51">
        <v>4825</v>
      </c>
      <c r="D11" s="51">
        <v>3780</v>
      </c>
      <c r="E11" s="54">
        <v>1041</v>
      </c>
      <c r="F11" s="53">
        <v>426</v>
      </c>
      <c r="G11" s="51">
        <v>1232</v>
      </c>
      <c r="H11" s="51">
        <v>893</v>
      </c>
      <c r="I11" s="54">
        <v>335</v>
      </c>
      <c r="J11" s="53">
        <v>91</v>
      </c>
      <c r="K11" s="51">
        <v>752</v>
      </c>
      <c r="L11" s="51">
        <v>581</v>
      </c>
      <c r="M11" s="54">
        <v>171</v>
      </c>
      <c r="N11" s="53">
        <v>58</v>
      </c>
      <c r="O11" s="51">
        <v>901</v>
      </c>
      <c r="P11" s="51">
        <v>695</v>
      </c>
      <c r="Q11" s="54">
        <v>206</v>
      </c>
      <c r="R11" s="53">
        <v>13</v>
      </c>
      <c r="S11" s="51">
        <v>346</v>
      </c>
      <c r="T11" s="51">
        <v>282</v>
      </c>
      <c r="U11" s="54">
        <v>64</v>
      </c>
      <c r="V11" s="53">
        <v>10</v>
      </c>
      <c r="W11" s="51">
        <v>442</v>
      </c>
      <c r="X11" s="51">
        <v>359</v>
      </c>
      <c r="Y11" s="54">
        <v>83</v>
      </c>
      <c r="Z11" s="53">
        <v>3</v>
      </c>
      <c r="AA11" s="51">
        <v>195</v>
      </c>
      <c r="AB11" s="51">
        <v>179</v>
      </c>
      <c r="AC11" s="54">
        <v>16</v>
      </c>
      <c r="AD11" s="53">
        <v>4</v>
      </c>
      <c r="AE11" s="51">
        <v>957</v>
      </c>
      <c r="AF11" s="51">
        <v>791</v>
      </c>
      <c r="AG11" s="54">
        <v>166</v>
      </c>
      <c r="AH11" s="61">
        <f t="shared" si="0"/>
        <v>605</v>
      </c>
      <c r="AI11" s="61">
        <f t="shared" si="0"/>
        <v>4825</v>
      </c>
      <c r="AJ11" s="61">
        <f t="shared" si="0"/>
        <v>3780</v>
      </c>
      <c r="AK11" s="61">
        <f t="shared" si="0"/>
        <v>1041</v>
      </c>
    </row>
    <row r="12" spans="1:37" ht="24" customHeight="1" x14ac:dyDescent="0.4">
      <c r="A12" s="62" t="s">
        <v>14</v>
      </c>
      <c r="B12" s="53">
        <v>750</v>
      </c>
      <c r="C12" s="51">
        <v>18430</v>
      </c>
      <c r="D12" s="51">
        <v>13226</v>
      </c>
      <c r="E12" s="54">
        <v>5204</v>
      </c>
      <c r="F12" s="53">
        <v>379</v>
      </c>
      <c r="G12" s="51">
        <v>1105</v>
      </c>
      <c r="H12" s="51">
        <v>645</v>
      </c>
      <c r="I12" s="54">
        <v>460</v>
      </c>
      <c r="J12" s="53">
        <v>106</v>
      </c>
      <c r="K12" s="51">
        <v>886</v>
      </c>
      <c r="L12" s="51">
        <v>561</v>
      </c>
      <c r="M12" s="54">
        <v>325</v>
      </c>
      <c r="N12" s="53">
        <v>116</v>
      </c>
      <c r="O12" s="51">
        <v>1809</v>
      </c>
      <c r="P12" s="51">
        <v>1150</v>
      </c>
      <c r="Q12" s="54">
        <v>659</v>
      </c>
      <c r="R12" s="53">
        <v>46</v>
      </c>
      <c r="S12" s="51">
        <v>1212</v>
      </c>
      <c r="T12" s="51">
        <v>746</v>
      </c>
      <c r="U12" s="54">
        <v>466</v>
      </c>
      <c r="V12" s="53">
        <v>30</v>
      </c>
      <c r="W12" s="51">
        <v>1255</v>
      </c>
      <c r="X12" s="51">
        <v>798</v>
      </c>
      <c r="Y12" s="54">
        <v>457</v>
      </c>
      <c r="Z12" s="53">
        <v>40</v>
      </c>
      <c r="AA12" s="51">
        <v>2931</v>
      </c>
      <c r="AB12" s="51">
        <v>2083</v>
      </c>
      <c r="AC12" s="54">
        <v>848</v>
      </c>
      <c r="AD12" s="53">
        <v>33</v>
      </c>
      <c r="AE12" s="51">
        <v>9232</v>
      </c>
      <c r="AF12" s="51">
        <v>7243</v>
      </c>
      <c r="AG12" s="54">
        <v>1989</v>
      </c>
      <c r="AH12" s="61">
        <f t="shared" si="0"/>
        <v>750</v>
      </c>
      <c r="AI12" s="61">
        <f t="shared" si="0"/>
        <v>18430</v>
      </c>
      <c r="AJ12" s="61">
        <f t="shared" si="0"/>
        <v>13226</v>
      </c>
      <c r="AK12" s="61">
        <f t="shared" si="0"/>
        <v>5204</v>
      </c>
    </row>
    <row r="13" spans="1:37" ht="24" customHeight="1" x14ac:dyDescent="0.4">
      <c r="A13" s="62" t="s">
        <v>15</v>
      </c>
      <c r="B13" s="53">
        <v>7</v>
      </c>
      <c r="C13" s="51">
        <v>240</v>
      </c>
      <c r="D13" s="51">
        <v>165</v>
      </c>
      <c r="E13" s="54">
        <v>75</v>
      </c>
      <c r="F13" s="53">
        <v>3</v>
      </c>
      <c r="G13" s="51">
        <v>5</v>
      </c>
      <c r="H13" s="56">
        <v>2</v>
      </c>
      <c r="I13" s="54">
        <v>3</v>
      </c>
      <c r="J13" s="53">
        <v>1</v>
      </c>
      <c r="K13" s="51">
        <v>6</v>
      </c>
      <c r="L13" s="51">
        <v>6</v>
      </c>
      <c r="M13" s="57" t="s">
        <v>49</v>
      </c>
      <c r="N13" s="53">
        <v>1</v>
      </c>
      <c r="O13" s="51">
        <v>12</v>
      </c>
      <c r="P13" s="51">
        <v>10</v>
      </c>
      <c r="Q13" s="54">
        <v>2</v>
      </c>
      <c r="R13" s="55" t="s">
        <v>49</v>
      </c>
      <c r="S13" s="56" t="s">
        <v>49</v>
      </c>
      <c r="T13" s="56" t="s">
        <v>49</v>
      </c>
      <c r="U13" s="57" t="s">
        <v>49</v>
      </c>
      <c r="V13" s="55" t="s">
        <v>49</v>
      </c>
      <c r="W13" s="56" t="s">
        <v>49</v>
      </c>
      <c r="X13" s="56" t="s">
        <v>49</v>
      </c>
      <c r="Y13" s="57" t="s">
        <v>49</v>
      </c>
      <c r="Z13" s="53">
        <v>1</v>
      </c>
      <c r="AA13" s="51">
        <v>89</v>
      </c>
      <c r="AB13" s="51">
        <v>57</v>
      </c>
      <c r="AC13" s="54">
        <v>32</v>
      </c>
      <c r="AD13" s="53">
        <v>1</v>
      </c>
      <c r="AE13" s="51">
        <v>128</v>
      </c>
      <c r="AF13" s="51">
        <v>90</v>
      </c>
      <c r="AG13" s="54">
        <v>38</v>
      </c>
      <c r="AH13" s="61" t="e">
        <f t="shared" si="0"/>
        <v>#VALUE!</v>
      </c>
      <c r="AI13" s="61" t="e">
        <f t="shared" si="0"/>
        <v>#VALUE!</v>
      </c>
      <c r="AJ13" s="61" t="e">
        <f t="shared" si="0"/>
        <v>#VALUE!</v>
      </c>
      <c r="AK13" s="61" t="e">
        <f t="shared" si="0"/>
        <v>#VALUE!</v>
      </c>
    </row>
    <row r="14" spans="1:37" ht="24" customHeight="1" x14ac:dyDescent="0.4">
      <c r="A14" s="62" t="s">
        <v>16</v>
      </c>
      <c r="B14" s="53">
        <v>83</v>
      </c>
      <c r="C14" s="51">
        <v>1864</v>
      </c>
      <c r="D14" s="51">
        <v>1200</v>
      </c>
      <c r="E14" s="54">
        <v>574</v>
      </c>
      <c r="F14" s="53">
        <v>48</v>
      </c>
      <c r="G14" s="51">
        <v>99</v>
      </c>
      <c r="H14" s="51">
        <v>66</v>
      </c>
      <c r="I14" s="54">
        <v>33</v>
      </c>
      <c r="J14" s="53">
        <v>12</v>
      </c>
      <c r="K14" s="51">
        <v>87</v>
      </c>
      <c r="L14" s="51">
        <v>47</v>
      </c>
      <c r="M14" s="54">
        <v>40</v>
      </c>
      <c r="N14" s="53">
        <v>5</v>
      </c>
      <c r="O14" s="51">
        <v>73</v>
      </c>
      <c r="P14" s="51">
        <v>48</v>
      </c>
      <c r="Q14" s="54">
        <v>25</v>
      </c>
      <c r="R14" s="53">
        <v>4</v>
      </c>
      <c r="S14" s="51">
        <v>103</v>
      </c>
      <c r="T14" s="51">
        <v>73</v>
      </c>
      <c r="U14" s="54">
        <v>30</v>
      </c>
      <c r="V14" s="53">
        <v>4</v>
      </c>
      <c r="W14" s="51">
        <v>156</v>
      </c>
      <c r="X14" s="51">
        <v>104</v>
      </c>
      <c r="Y14" s="54">
        <v>52</v>
      </c>
      <c r="Z14" s="53">
        <v>6</v>
      </c>
      <c r="AA14" s="51">
        <v>457</v>
      </c>
      <c r="AB14" s="51">
        <v>288</v>
      </c>
      <c r="AC14" s="54">
        <v>79</v>
      </c>
      <c r="AD14" s="53">
        <v>4</v>
      </c>
      <c r="AE14" s="51">
        <v>889</v>
      </c>
      <c r="AF14" s="51">
        <v>574</v>
      </c>
      <c r="AG14" s="54">
        <v>315</v>
      </c>
      <c r="AH14" s="61">
        <f t="shared" si="0"/>
        <v>83</v>
      </c>
      <c r="AI14" s="61">
        <f t="shared" si="0"/>
        <v>1864</v>
      </c>
      <c r="AJ14" s="61">
        <f t="shared" si="0"/>
        <v>1200</v>
      </c>
      <c r="AK14" s="61">
        <f t="shared" si="0"/>
        <v>574</v>
      </c>
    </row>
    <row r="15" spans="1:37" ht="24" customHeight="1" x14ac:dyDescent="0.4">
      <c r="A15" s="62" t="s">
        <v>17</v>
      </c>
      <c r="B15" s="53">
        <v>141</v>
      </c>
      <c r="C15" s="51">
        <v>4532</v>
      </c>
      <c r="D15" s="51">
        <v>3791</v>
      </c>
      <c r="E15" s="54">
        <v>741</v>
      </c>
      <c r="F15" s="53">
        <v>36</v>
      </c>
      <c r="G15" s="51">
        <v>118</v>
      </c>
      <c r="H15" s="51">
        <v>88</v>
      </c>
      <c r="I15" s="54">
        <v>30</v>
      </c>
      <c r="J15" s="53">
        <v>30</v>
      </c>
      <c r="K15" s="51">
        <v>234</v>
      </c>
      <c r="L15" s="51">
        <v>194</v>
      </c>
      <c r="M15" s="54">
        <v>40</v>
      </c>
      <c r="N15" s="53">
        <v>29</v>
      </c>
      <c r="O15" s="51">
        <v>404</v>
      </c>
      <c r="P15" s="51">
        <v>338</v>
      </c>
      <c r="Q15" s="54">
        <v>66</v>
      </c>
      <c r="R15" s="53">
        <v>16</v>
      </c>
      <c r="S15" s="51">
        <v>466</v>
      </c>
      <c r="T15" s="51">
        <v>408</v>
      </c>
      <c r="U15" s="54">
        <v>58</v>
      </c>
      <c r="V15" s="53">
        <v>7</v>
      </c>
      <c r="W15" s="51">
        <v>280</v>
      </c>
      <c r="X15" s="51">
        <v>261</v>
      </c>
      <c r="Y15" s="54">
        <v>19</v>
      </c>
      <c r="Z15" s="53">
        <v>15</v>
      </c>
      <c r="AA15" s="51">
        <v>999</v>
      </c>
      <c r="AB15" s="51">
        <v>838</v>
      </c>
      <c r="AC15" s="54">
        <v>161</v>
      </c>
      <c r="AD15" s="53">
        <v>8</v>
      </c>
      <c r="AE15" s="51">
        <v>2031</v>
      </c>
      <c r="AF15" s="51">
        <v>1664</v>
      </c>
      <c r="AG15" s="54">
        <v>367</v>
      </c>
      <c r="AH15" s="61">
        <f t="shared" si="0"/>
        <v>141</v>
      </c>
      <c r="AI15" s="61">
        <f t="shared" si="0"/>
        <v>4532</v>
      </c>
      <c r="AJ15" s="61">
        <f t="shared" si="0"/>
        <v>3791</v>
      </c>
      <c r="AK15" s="61">
        <f t="shared" si="0"/>
        <v>741</v>
      </c>
    </row>
    <row r="16" spans="1:37" ht="24" customHeight="1" x14ac:dyDescent="0.4">
      <c r="A16" s="62" t="s">
        <v>18</v>
      </c>
      <c r="B16" s="53">
        <v>1761</v>
      </c>
      <c r="C16" s="51">
        <v>14470</v>
      </c>
      <c r="D16" s="51">
        <v>6886</v>
      </c>
      <c r="E16" s="54">
        <v>7434</v>
      </c>
      <c r="F16" s="53">
        <v>1093</v>
      </c>
      <c r="G16" s="51">
        <v>2921</v>
      </c>
      <c r="H16" s="51">
        <v>1518</v>
      </c>
      <c r="I16" s="54">
        <v>1403</v>
      </c>
      <c r="J16" s="53">
        <v>326</v>
      </c>
      <c r="K16" s="51">
        <v>2404</v>
      </c>
      <c r="L16" s="51">
        <v>1199</v>
      </c>
      <c r="M16" s="54">
        <v>1205</v>
      </c>
      <c r="N16" s="53">
        <v>227</v>
      </c>
      <c r="O16" s="51">
        <v>3241</v>
      </c>
      <c r="P16" s="51">
        <v>1657</v>
      </c>
      <c r="Q16" s="54">
        <v>1542</v>
      </c>
      <c r="R16" s="53">
        <v>56</v>
      </c>
      <c r="S16" s="51">
        <v>1376</v>
      </c>
      <c r="T16" s="51">
        <v>808</v>
      </c>
      <c r="U16" s="54">
        <v>518</v>
      </c>
      <c r="V16" s="53">
        <v>30</v>
      </c>
      <c r="W16" s="51">
        <v>1165</v>
      </c>
      <c r="X16" s="51">
        <v>539</v>
      </c>
      <c r="Y16" s="54">
        <v>626</v>
      </c>
      <c r="Z16" s="53">
        <v>17</v>
      </c>
      <c r="AA16" s="51">
        <v>1186</v>
      </c>
      <c r="AB16" s="51">
        <v>448</v>
      </c>
      <c r="AC16" s="54">
        <v>680</v>
      </c>
      <c r="AD16" s="53">
        <v>12</v>
      </c>
      <c r="AE16" s="51">
        <v>2177</v>
      </c>
      <c r="AF16" s="51">
        <v>717</v>
      </c>
      <c r="AG16" s="54">
        <v>1460</v>
      </c>
      <c r="AH16" s="61">
        <f t="shared" si="0"/>
        <v>1761</v>
      </c>
      <c r="AI16" s="61">
        <f t="shared" si="0"/>
        <v>14470</v>
      </c>
      <c r="AJ16" s="61">
        <f t="shared" si="0"/>
        <v>6886</v>
      </c>
      <c r="AK16" s="61">
        <f t="shared" si="0"/>
        <v>7434</v>
      </c>
    </row>
    <row r="17" spans="1:37" ht="24" customHeight="1" x14ac:dyDescent="0.4">
      <c r="A17" s="62" t="s">
        <v>19</v>
      </c>
      <c r="B17" s="53">
        <v>154</v>
      </c>
      <c r="C17" s="51">
        <v>2946</v>
      </c>
      <c r="D17" s="51">
        <v>1142</v>
      </c>
      <c r="E17" s="54">
        <v>1785</v>
      </c>
      <c r="F17" s="53">
        <v>58</v>
      </c>
      <c r="G17" s="51">
        <v>144</v>
      </c>
      <c r="H17" s="51">
        <v>78</v>
      </c>
      <c r="I17" s="54">
        <v>66</v>
      </c>
      <c r="J17" s="53">
        <v>25</v>
      </c>
      <c r="K17" s="51">
        <v>178</v>
      </c>
      <c r="L17" s="51">
        <v>76</v>
      </c>
      <c r="M17" s="54">
        <v>95</v>
      </c>
      <c r="N17" s="53">
        <v>39</v>
      </c>
      <c r="O17" s="51">
        <v>536</v>
      </c>
      <c r="P17" s="51">
        <v>210</v>
      </c>
      <c r="Q17" s="54">
        <v>314</v>
      </c>
      <c r="R17" s="53">
        <v>16</v>
      </c>
      <c r="S17" s="51">
        <v>397</v>
      </c>
      <c r="T17" s="51">
        <v>124</v>
      </c>
      <c r="U17" s="54">
        <v>273</v>
      </c>
      <c r="V17" s="53">
        <v>8</v>
      </c>
      <c r="W17" s="51">
        <v>278</v>
      </c>
      <c r="X17" s="51">
        <v>45</v>
      </c>
      <c r="Y17" s="54">
        <v>233</v>
      </c>
      <c r="Z17" s="53">
        <v>6</v>
      </c>
      <c r="AA17" s="51">
        <v>409</v>
      </c>
      <c r="AB17" s="51">
        <v>117</v>
      </c>
      <c r="AC17" s="54">
        <v>292</v>
      </c>
      <c r="AD17" s="53">
        <v>2</v>
      </c>
      <c r="AE17" s="51">
        <v>1004</v>
      </c>
      <c r="AF17" s="51">
        <v>492</v>
      </c>
      <c r="AG17" s="54">
        <v>512</v>
      </c>
      <c r="AH17" s="61">
        <f t="shared" si="0"/>
        <v>154</v>
      </c>
      <c r="AI17" s="61">
        <f t="shared" si="0"/>
        <v>2946</v>
      </c>
      <c r="AJ17" s="61">
        <f t="shared" si="0"/>
        <v>1142</v>
      </c>
      <c r="AK17" s="61">
        <f t="shared" si="0"/>
        <v>1785</v>
      </c>
    </row>
    <row r="18" spans="1:37" ht="24" customHeight="1" x14ac:dyDescent="0.4">
      <c r="A18" s="62" t="s">
        <v>20</v>
      </c>
      <c r="B18" s="53">
        <v>465</v>
      </c>
      <c r="C18" s="51">
        <v>1541</v>
      </c>
      <c r="D18" s="51">
        <v>895</v>
      </c>
      <c r="E18" s="54">
        <v>639</v>
      </c>
      <c r="F18" s="53">
        <v>409</v>
      </c>
      <c r="G18" s="51">
        <v>783</v>
      </c>
      <c r="H18" s="51">
        <v>437</v>
      </c>
      <c r="I18" s="54">
        <v>344</v>
      </c>
      <c r="J18" s="53">
        <v>29</v>
      </c>
      <c r="K18" s="51">
        <v>195</v>
      </c>
      <c r="L18" s="51">
        <v>115</v>
      </c>
      <c r="M18" s="54">
        <v>75</v>
      </c>
      <c r="N18" s="53">
        <v>21</v>
      </c>
      <c r="O18" s="51">
        <v>346</v>
      </c>
      <c r="P18" s="51">
        <v>187</v>
      </c>
      <c r="Q18" s="54">
        <v>159</v>
      </c>
      <c r="R18" s="53">
        <v>2</v>
      </c>
      <c r="S18" s="51">
        <v>47</v>
      </c>
      <c r="T18" s="51">
        <v>32</v>
      </c>
      <c r="U18" s="54">
        <v>15</v>
      </c>
      <c r="V18" s="53">
        <v>3</v>
      </c>
      <c r="W18" s="51">
        <v>106</v>
      </c>
      <c r="X18" s="51">
        <v>73</v>
      </c>
      <c r="Y18" s="54">
        <v>33</v>
      </c>
      <c r="Z18" s="53">
        <v>1</v>
      </c>
      <c r="AA18" s="51">
        <v>64</v>
      </c>
      <c r="AB18" s="51">
        <v>51</v>
      </c>
      <c r="AC18" s="54">
        <v>13</v>
      </c>
      <c r="AD18" s="55" t="s">
        <v>49</v>
      </c>
      <c r="AE18" s="56" t="s">
        <v>49</v>
      </c>
      <c r="AF18" s="56" t="s">
        <v>49</v>
      </c>
      <c r="AG18" s="57" t="s">
        <v>49</v>
      </c>
      <c r="AH18" s="61" t="e">
        <f t="shared" si="0"/>
        <v>#VALUE!</v>
      </c>
      <c r="AI18" s="61" t="e">
        <f t="shared" si="0"/>
        <v>#VALUE!</v>
      </c>
      <c r="AJ18" s="61" t="e">
        <f t="shared" si="0"/>
        <v>#VALUE!</v>
      </c>
      <c r="AK18" s="61" t="e">
        <f t="shared" si="0"/>
        <v>#VALUE!</v>
      </c>
    </row>
    <row r="19" spans="1:37" ht="24" customHeight="1" x14ac:dyDescent="0.4">
      <c r="A19" s="62" t="s">
        <v>21</v>
      </c>
      <c r="B19" s="53">
        <v>311</v>
      </c>
      <c r="C19" s="51">
        <v>1750</v>
      </c>
      <c r="D19" s="51">
        <v>1011</v>
      </c>
      <c r="E19" s="54">
        <v>737</v>
      </c>
      <c r="F19" s="53">
        <v>253</v>
      </c>
      <c r="G19" s="51">
        <v>604</v>
      </c>
      <c r="H19" s="51">
        <v>336</v>
      </c>
      <c r="I19" s="54">
        <v>266</v>
      </c>
      <c r="J19" s="53">
        <v>30</v>
      </c>
      <c r="K19" s="51">
        <v>235</v>
      </c>
      <c r="L19" s="51">
        <v>93</v>
      </c>
      <c r="M19" s="54">
        <v>142</v>
      </c>
      <c r="N19" s="53">
        <v>13</v>
      </c>
      <c r="O19" s="51">
        <v>193</v>
      </c>
      <c r="P19" s="51">
        <v>113</v>
      </c>
      <c r="Q19" s="54">
        <v>80</v>
      </c>
      <c r="R19" s="53">
        <v>6</v>
      </c>
      <c r="S19" s="51">
        <v>151</v>
      </c>
      <c r="T19" s="51">
        <v>54</v>
      </c>
      <c r="U19" s="54">
        <v>97</v>
      </c>
      <c r="V19" s="53">
        <v>6</v>
      </c>
      <c r="W19" s="51">
        <v>289</v>
      </c>
      <c r="X19" s="51">
        <v>211</v>
      </c>
      <c r="Y19" s="54">
        <v>78</v>
      </c>
      <c r="Z19" s="53">
        <v>2</v>
      </c>
      <c r="AA19" s="51">
        <v>132</v>
      </c>
      <c r="AB19" s="51">
        <v>88</v>
      </c>
      <c r="AC19" s="54">
        <v>44</v>
      </c>
      <c r="AD19" s="53">
        <v>1</v>
      </c>
      <c r="AE19" s="51">
        <v>146</v>
      </c>
      <c r="AF19" s="51">
        <v>116</v>
      </c>
      <c r="AG19" s="54">
        <v>30</v>
      </c>
      <c r="AH19" s="61">
        <f t="shared" si="0"/>
        <v>311</v>
      </c>
      <c r="AI19" s="61">
        <f t="shared" si="0"/>
        <v>1750</v>
      </c>
      <c r="AJ19" s="61">
        <f t="shared" si="0"/>
        <v>1011</v>
      </c>
      <c r="AK19" s="61">
        <f t="shared" si="0"/>
        <v>737</v>
      </c>
    </row>
    <row r="20" spans="1:37" ht="24" customHeight="1" x14ac:dyDescent="0.4">
      <c r="A20" s="62" t="s">
        <v>22</v>
      </c>
      <c r="B20" s="53">
        <v>760</v>
      </c>
      <c r="C20" s="51">
        <v>6000</v>
      </c>
      <c r="D20" s="51">
        <v>2371</v>
      </c>
      <c r="E20" s="54">
        <v>3603</v>
      </c>
      <c r="F20" s="53">
        <v>494</v>
      </c>
      <c r="G20" s="51">
        <v>1355</v>
      </c>
      <c r="H20" s="51">
        <v>517</v>
      </c>
      <c r="I20" s="54">
        <v>838</v>
      </c>
      <c r="J20" s="53">
        <v>109</v>
      </c>
      <c r="K20" s="51">
        <v>841</v>
      </c>
      <c r="L20" s="51">
        <v>382</v>
      </c>
      <c r="M20" s="54">
        <v>459</v>
      </c>
      <c r="N20" s="53">
        <v>97</v>
      </c>
      <c r="O20" s="51">
        <v>1460</v>
      </c>
      <c r="P20" s="51">
        <v>536</v>
      </c>
      <c r="Q20" s="54">
        <v>924</v>
      </c>
      <c r="R20" s="53">
        <v>31</v>
      </c>
      <c r="S20" s="51">
        <v>743</v>
      </c>
      <c r="T20" s="51">
        <v>289</v>
      </c>
      <c r="U20" s="54">
        <v>428</v>
      </c>
      <c r="V20" s="53">
        <v>16</v>
      </c>
      <c r="W20" s="51">
        <v>593</v>
      </c>
      <c r="X20" s="51">
        <v>264</v>
      </c>
      <c r="Y20" s="54">
        <v>329</v>
      </c>
      <c r="Z20" s="53">
        <v>11</v>
      </c>
      <c r="AA20" s="51">
        <v>735</v>
      </c>
      <c r="AB20" s="51">
        <v>329</v>
      </c>
      <c r="AC20" s="54">
        <v>406</v>
      </c>
      <c r="AD20" s="53">
        <v>2</v>
      </c>
      <c r="AE20" s="51">
        <v>273</v>
      </c>
      <c r="AF20" s="51">
        <v>54</v>
      </c>
      <c r="AG20" s="54">
        <v>219</v>
      </c>
      <c r="AH20" s="61">
        <f t="shared" si="0"/>
        <v>760</v>
      </c>
      <c r="AI20" s="61">
        <f t="shared" si="0"/>
        <v>6000</v>
      </c>
      <c r="AJ20" s="61">
        <f t="shared" si="0"/>
        <v>2371</v>
      </c>
      <c r="AK20" s="61">
        <f t="shared" si="0"/>
        <v>3603</v>
      </c>
    </row>
    <row r="21" spans="1:37" ht="24" customHeight="1" x14ac:dyDescent="0.4">
      <c r="A21" s="62" t="s">
        <v>23</v>
      </c>
      <c r="B21" s="53">
        <v>637</v>
      </c>
      <c r="C21" s="51">
        <v>2823</v>
      </c>
      <c r="D21" s="51">
        <v>988</v>
      </c>
      <c r="E21" s="54">
        <v>1835</v>
      </c>
      <c r="F21" s="53">
        <v>541</v>
      </c>
      <c r="G21" s="51">
        <v>1113</v>
      </c>
      <c r="H21" s="51">
        <v>378</v>
      </c>
      <c r="I21" s="54">
        <v>735</v>
      </c>
      <c r="J21" s="53">
        <v>61</v>
      </c>
      <c r="K21" s="51">
        <v>463</v>
      </c>
      <c r="L21" s="51">
        <v>196</v>
      </c>
      <c r="M21" s="54">
        <v>267</v>
      </c>
      <c r="N21" s="53">
        <v>16</v>
      </c>
      <c r="O21" s="51">
        <v>205</v>
      </c>
      <c r="P21" s="51">
        <v>82</v>
      </c>
      <c r="Q21" s="54">
        <v>123</v>
      </c>
      <c r="R21" s="53">
        <v>9</v>
      </c>
      <c r="S21" s="51">
        <v>208</v>
      </c>
      <c r="T21" s="51">
        <v>83</v>
      </c>
      <c r="U21" s="54">
        <v>125</v>
      </c>
      <c r="V21" s="53">
        <v>5</v>
      </c>
      <c r="W21" s="51">
        <v>179</v>
      </c>
      <c r="X21" s="51">
        <v>57</v>
      </c>
      <c r="Y21" s="54">
        <v>122</v>
      </c>
      <c r="Z21" s="53">
        <v>2</v>
      </c>
      <c r="AA21" s="51">
        <v>137</v>
      </c>
      <c r="AB21" s="51">
        <v>49</v>
      </c>
      <c r="AC21" s="54">
        <v>88</v>
      </c>
      <c r="AD21" s="53">
        <v>3</v>
      </c>
      <c r="AE21" s="51">
        <v>518</v>
      </c>
      <c r="AF21" s="51">
        <v>143</v>
      </c>
      <c r="AG21" s="54">
        <v>375</v>
      </c>
      <c r="AH21" s="61">
        <f t="shared" si="0"/>
        <v>637</v>
      </c>
      <c r="AI21" s="61">
        <f t="shared" si="0"/>
        <v>2823</v>
      </c>
      <c r="AJ21" s="61">
        <f t="shared" si="0"/>
        <v>988</v>
      </c>
      <c r="AK21" s="61">
        <f t="shared" si="0"/>
        <v>1835</v>
      </c>
    </row>
    <row r="22" spans="1:37" ht="24" customHeight="1" x14ac:dyDescent="0.4">
      <c r="A22" s="62" t="s">
        <v>24</v>
      </c>
      <c r="B22" s="53">
        <v>256</v>
      </c>
      <c r="C22" s="51">
        <v>2135</v>
      </c>
      <c r="D22" s="51">
        <v>947</v>
      </c>
      <c r="E22" s="54">
        <v>1187</v>
      </c>
      <c r="F22" s="53">
        <v>183</v>
      </c>
      <c r="G22" s="51">
        <v>382</v>
      </c>
      <c r="H22" s="51">
        <v>159</v>
      </c>
      <c r="I22" s="54">
        <v>222</v>
      </c>
      <c r="J22" s="53">
        <v>29</v>
      </c>
      <c r="K22" s="51">
        <v>210</v>
      </c>
      <c r="L22" s="51">
        <v>96</v>
      </c>
      <c r="M22" s="54">
        <v>114</v>
      </c>
      <c r="N22" s="53">
        <v>18</v>
      </c>
      <c r="O22" s="51">
        <v>242</v>
      </c>
      <c r="P22" s="51">
        <v>99</v>
      </c>
      <c r="Q22" s="54">
        <v>143</v>
      </c>
      <c r="R22" s="53">
        <v>8</v>
      </c>
      <c r="S22" s="51">
        <v>181</v>
      </c>
      <c r="T22" s="51">
        <v>99</v>
      </c>
      <c r="U22" s="54">
        <v>82</v>
      </c>
      <c r="V22" s="53">
        <v>11</v>
      </c>
      <c r="W22" s="51">
        <v>393</v>
      </c>
      <c r="X22" s="51">
        <v>119</v>
      </c>
      <c r="Y22" s="54">
        <v>274</v>
      </c>
      <c r="Z22" s="53">
        <v>4</v>
      </c>
      <c r="AA22" s="51">
        <v>251</v>
      </c>
      <c r="AB22" s="51">
        <v>168</v>
      </c>
      <c r="AC22" s="54">
        <v>83</v>
      </c>
      <c r="AD22" s="53">
        <v>3</v>
      </c>
      <c r="AE22" s="51">
        <v>476</v>
      </c>
      <c r="AF22" s="51">
        <v>207</v>
      </c>
      <c r="AG22" s="54">
        <v>269</v>
      </c>
      <c r="AH22" s="61">
        <f t="shared" si="0"/>
        <v>256</v>
      </c>
      <c r="AI22" s="61">
        <f t="shared" si="0"/>
        <v>2135</v>
      </c>
      <c r="AJ22" s="61">
        <f t="shared" si="0"/>
        <v>947</v>
      </c>
      <c r="AK22" s="61">
        <f t="shared" si="0"/>
        <v>1187</v>
      </c>
    </row>
    <row r="23" spans="1:37" ht="24" customHeight="1" x14ac:dyDescent="0.4">
      <c r="A23" s="62" t="s">
        <v>25</v>
      </c>
      <c r="B23" s="53">
        <v>573</v>
      </c>
      <c r="C23" s="51">
        <v>8661</v>
      </c>
      <c r="D23" s="51">
        <v>2177</v>
      </c>
      <c r="E23" s="54">
        <v>6484</v>
      </c>
      <c r="F23" s="53">
        <v>239</v>
      </c>
      <c r="G23" s="51">
        <v>629</v>
      </c>
      <c r="H23" s="51">
        <v>247</v>
      </c>
      <c r="I23" s="54">
        <v>382</v>
      </c>
      <c r="J23" s="53">
        <v>123</v>
      </c>
      <c r="K23" s="51">
        <v>953</v>
      </c>
      <c r="L23" s="51">
        <v>202</v>
      </c>
      <c r="M23" s="54">
        <v>751</v>
      </c>
      <c r="N23" s="53">
        <v>109</v>
      </c>
      <c r="O23" s="51">
        <v>1650</v>
      </c>
      <c r="P23" s="51">
        <v>326</v>
      </c>
      <c r="Q23" s="54">
        <v>1324</v>
      </c>
      <c r="R23" s="53">
        <v>39</v>
      </c>
      <c r="S23" s="51">
        <v>962</v>
      </c>
      <c r="T23" s="51">
        <v>208</v>
      </c>
      <c r="U23" s="54">
        <v>754</v>
      </c>
      <c r="V23" s="53">
        <v>33</v>
      </c>
      <c r="W23" s="51">
        <v>1330</v>
      </c>
      <c r="X23" s="51">
        <v>287</v>
      </c>
      <c r="Y23" s="54">
        <v>1043</v>
      </c>
      <c r="Z23" s="53">
        <v>19</v>
      </c>
      <c r="AA23" s="51">
        <v>1243</v>
      </c>
      <c r="AB23" s="51">
        <v>351</v>
      </c>
      <c r="AC23" s="54">
        <v>892</v>
      </c>
      <c r="AD23" s="53">
        <v>11</v>
      </c>
      <c r="AE23" s="51">
        <v>1894</v>
      </c>
      <c r="AF23" s="51">
        <v>556</v>
      </c>
      <c r="AG23" s="54">
        <v>1338</v>
      </c>
      <c r="AH23" s="61">
        <f t="shared" si="0"/>
        <v>573</v>
      </c>
      <c r="AI23" s="61">
        <f t="shared" si="0"/>
        <v>8661</v>
      </c>
      <c r="AJ23" s="61">
        <f t="shared" si="0"/>
        <v>2177</v>
      </c>
      <c r="AK23" s="61">
        <f t="shared" si="0"/>
        <v>6484</v>
      </c>
    </row>
    <row r="24" spans="1:37" ht="24" customHeight="1" x14ac:dyDescent="0.4">
      <c r="A24" s="62" t="s">
        <v>26</v>
      </c>
      <c r="B24" s="53">
        <v>49</v>
      </c>
      <c r="C24" s="51">
        <v>529</v>
      </c>
      <c r="D24" s="51">
        <v>311</v>
      </c>
      <c r="E24" s="54">
        <v>218</v>
      </c>
      <c r="F24" s="53">
        <v>15</v>
      </c>
      <c r="G24" s="51">
        <v>46</v>
      </c>
      <c r="H24" s="51">
        <v>20</v>
      </c>
      <c r="I24" s="54">
        <v>26</v>
      </c>
      <c r="J24" s="53">
        <v>28</v>
      </c>
      <c r="K24" s="51">
        <v>191</v>
      </c>
      <c r="L24" s="51">
        <v>89</v>
      </c>
      <c r="M24" s="54">
        <v>102</v>
      </c>
      <c r="N24" s="53">
        <v>5</v>
      </c>
      <c r="O24" s="51">
        <v>61</v>
      </c>
      <c r="P24" s="51">
        <v>33</v>
      </c>
      <c r="Q24" s="54">
        <v>28</v>
      </c>
      <c r="R24" s="55" t="s">
        <v>49</v>
      </c>
      <c r="S24" s="56" t="s">
        <v>49</v>
      </c>
      <c r="T24" s="56" t="s">
        <v>49</v>
      </c>
      <c r="U24" s="57" t="s">
        <v>49</v>
      </c>
      <c r="V24" s="55" t="s">
        <v>49</v>
      </c>
      <c r="W24" s="56" t="s">
        <v>49</v>
      </c>
      <c r="X24" s="56" t="s">
        <v>49</v>
      </c>
      <c r="Y24" s="57" t="s">
        <v>49</v>
      </c>
      <c r="Z24" s="55" t="s">
        <v>49</v>
      </c>
      <c r="AA24" s="56" t="s">
        <v>49</v>
      </c>
      <c r="AB24" s="56" t="s">
        <v>49</v>
      </c>
      <c r="AC24" s="57" t="s">
        <v>49</v>
      </c>
      <c r="AD24" s="53">
        <v>1</v>
      </c>
      <c r="AE24" s="51">
        <v>231</v>
      </c>
      <c r="AF24" s="51">
        <v>169</v>
      </c>
      <c r="AG24" s="54">
        <v>62</v>
      </c>
      <c r="AH24" s="61" t="e">
        <f t="shared" si="0"/>
        <v>#VALUE!</v>
      </c>
      <c r="AI24" s="61" t="e">
        <f t="shared" si="0"/>
        <v>#VALUE!</v>
      </c>
      <c r="AJ24" s="61" t="e">
        <f t="shared" si="0"/>
        <v>#VALUE!</v>
      </c>
      <c r="AK24" s="61" t="e">
        <f t="shared" si="0"/>
        <v>#VALUE!</v>
      </c>
    </row>
    <row r="25" spans="1:37" ht="24" customHeight="1" x14ac:dyDescent="0.4">
      <c r="A25" s="63" t="s">
        <v>27</v>
      </c>
      <c r="B25" s="58">
        <v>503</v>
      </c>
      <c r="C25" s="59">
        <v>5468</v>
      </c>
      <c r="D25" s="59">
        <v>3280</v>
      </c>
      <c r="E25" s="60">
        <v>2187</v>
      </c>
      <c r="F25" s="58">
        <v>369</v>
      </c>
      <c r="G25" s="59">
        <v>838</v>
      </c>
      <c r="H25" s="59">
        <v>549</v>
      </c>
      <c r="I25" s="60">
        <v>288</v>
      </c>
      <c r="J25" s="58">
        <v>54</v>
      </c>
      <c r="K25" s="59">
        <v>415</v>
      </c>
      <c r="L25" s="59">
        <v>280</v>
      </c>
      <c r="M25" s="60">
        <v>135</v>
      </c>
      <c r="N25" s="58">
        <v>32</v>
      </c>
      <c r="O25" s="59">
        <v>461</v>
      </c>
      <c r="P25" s="59">
        <v>300</v>
      </c>
      <c r="Q25" s="60">
        <v>161</v>
      </c>
      <c r="R25" s="58">
        <v>16</v>
      </c>
      <c r="S25" s="59">
        <v>493</v>
      </c>
      <c r="T25" s="59">
        <v>371</v>
      </c>
      <c r="U25" s="60">
        <v>122</v>
      </c>
      <c r="V25" s="58">
        <v>16</v>
      </c>
      <c r="W25" s="59">
        <v>637</v>
      </c>
      <c r="X25" s="59">
        <v>395</v>
      </c>
      <c r="Y25" s="60">
        <v>242</v>
      </c>
      <c r="Z25" s="58">
        <v>7</v>
      </c>
      <c r="AA25" s="59">
        <v>524</v>
      </c>
      <c r="AB25" s="59">
        <v>261</v>
      </c>
      <c r="AC25" s="60">
        <v>263</v>
      </c>
      <c r="AD25" s="58">
        <v>9</v>
      </c>
      <c r="AE25" s="59">
        <v>2100</v>
      </c>
      <c r="AF25" s="59">
        <v>1124</v>
      </c>
      <c r="AG25" s="60">
        <v>976</v>
      </c>
      <c r="AH25" s="61">
        <f t="shared" si="0"/>
        <v>503</v>
      </c>
      <c r="AI25" s="61">
        <f t="shared" si="0"/>
        <v>5468</v>
      </c>
      <c r="AJ25" s="61">
        <f t="shared" si="0"/>
        <v>3280</v>
      </c>
      <c r="AK25" s="61">
        <f t="shared" si="0"/>
        <v>2187</v>
      </c>
    </row>
    <row r="26" spans="1:37" x14ac:dyDescent="0.4">
      <c r="A26" s="3" t="s">
        <v>28</v>
      </c>
      <c r="AG26" s="20" t="s">
        <v>66</v>
      </c>
    </row>
    <row r="27" spans="1:37" x14ac:dyDescent="0.4">
      <c r="A27" s="43"/>
    </row>
  </sheetData>
  <mergeCells count="25">
    <mergeCell ref="Z5:Z6"/>
    <mergeCell ref="AA5:AA6"/>
    <mergeCell ref="AD5:AD6"/>
    <mergeCell ref="AE5:AE6"/>
    <mergeCell ref="V4:Y4"/>
    <mergeCell ref="Z4:AC4"/>
    <mergeCell ref="AD4:AG4"/>
    <mergeCell ref="V5:V6"/>
    <mergeCell ref="W5:W6"/>
    <mergeCell ref="R4:U4"/>
    <mergeCell ref="R5:R6"/>
    <mergeCell ref="S5:S6"/>
    <mergeCell ref="B5:B6"/>
    <mergeCell ref="C5:C6"/>
    <mergeCell ref="F5:F6"/>
    <mergeCell ref="G5:G6"/>
    <mergeCell ref="J5:J6"/>
    <mergeCell ref="A4:A6"/>
    <mergeCell ref="B4:E4"/>
    <mergeCell ref="F4:I4"/>
    <mergeCell ref="J4:M4"/>
    <mergeCell ref="N4:Q4"/>
    <mergeCell ref="O5:O6"/>
    <mergeCell ref="K5:K6"/>
    <mergeCell ref="N5:N6"/>
  </mergeCells>
  <phoneticPr fontId="1"/>
  <pageMargins left="0.78740157480314965" right="0.78740157480314965" top="0.78740157480314965" bottom="0.78740157480314965" header="0.39370078740157483" footer="0.39370078740157483"/>
  <pageSetup paperSize="8" scale="77" fitToWidth="0" orientation="landscape" r:id="rId1"/>
  <colBreaks count="1" manualBreakCount="1">
    <brk id="2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1430-B2E1-4EAA-9D22-C34209363316}">
  <dimension ref="A1:E767"/>
  <sheetViews>
    <sheetView view="pageBreakPreview" zoomScale="110" zoomScaleNormal="85" zoomScaleSheetLayoutView="110" workbookViewId="0"/>
  </sheetViews>
  <sheetFormatPr defaultRowHeight="13.5" x14ac:dyDescent="0.4"/>
  <cols>
    <col min="1" max="1" width="76.5" style="3" customWidth="1"/>
    <col min="2" max="2" width="9" style="3" customWidth="1"/>
    <col min="3" max="3" width="10.625" style="3" customWidth="1"/>
    <col min="4" max="5" width="9" style="3" customWidth="1"/>
    <col min="6" max="246" width="9" style="3"/>
    <col min="247" max="247" width="76.5" style="3" customWidth="1"/>
    <col min="248" max="248" width="9" style="3"/>
    <col min="249" max="249" width="10.625" style="3" customWidth="1"/>
    <col min="250" max="502" width="9" style="3"/>
    <col min="503" max="503" width="76.5" style="3" customWidth="1"/>
    <col min="504" max="504" width="9" style="3"/>
    <col min="505" max="505" width="10.625" style="3" customWidth="1"/>
    <col min="506" max="758" width="9" style="3"/>
    <col min="759" max="759" width="76.5" style="3" customWidth="1"/>
    <col min="760" max="760" width="9" style="3"/>
    <col min="761" max="761" width="10.625" style="3" customWidth="1"/>
    <col min="762" max="1014" width="9" style="3"/>
    <col min="1015" max="1015" width="76.5" style="3" customWidth="1"/>
    <col min="1016" max="1016" width="9" style="3"/>
    <col min="1017" max="1017" width="10.625" style="3" customWidth="1"/>
    <col min="1018" max="1270" width="9" style="3"/>
    <col min="1271" max="1271" width="76.5" style="3" customWidth="1"/>
    <col min="1272" max="1272" width="9" style="3"/>
    <col min="1273" max="1273" width="10.625" style="3" customWidth="1"/>
    <col min="1274" max="1526" width="9" style="3"/>
    <col min="1527" max="1527" width="76.5" style="3" customWidth="1"/>
    <col min="1528" max="1528" width="9" style="3"/>
    <col min="1529" max="1529" width="10.625" style="3" customWidth="1"/>
    <col min="1530" max="1782" width="9" style="3"/>
    <col min="1783" max="1783" width="76.5" style="3" customWidth="1"/>
    <col min="1784" max="1784" width="9" style="3"/>
    <col min="1785" max="1785" width="10.625" style="3" customWidth="1"/>
    <col min="1786" max="2038" width="9" style="3"/>
    <col min="2039" max="2039" width="76.5" style="3" customWidth="1"/>
    <col min="2040" max="2040" width="9" style="3"/>
    <col min="2041" max="2041" width="10.625" style="3" customWidth="1"/>
    <col min="2042" max="2294" width="9" style="3"/>
    <col min="2295" max="2295" width="76.5" style="3" customWidth="1"/>
    <col min="2296" max="2296" width="9" style="3"/>
    <col min="2297" max="2297" width="10.625" style="3" customWidth="1"/>
    <col min="2298" max="2550" width="9" style="3"/>
    <col min="2551" max="2551" width="76.5" style="3" customWidth="1"/>
    <col min="2552" max="2552" width="9" style="3"/>
    <col min="2553" max="2553" width="10.625" style="3" customWidth="1"/>
    <col min="2554" max="2806" width="9" style="3"/>
    <col min="2807" max="2807" width="76.5" style="3" customWidth="1"/>
    <col min="2808" max="2808" width="9" style="3"/>
    <col min="2809" max="2809" width="10.625" style="3" customWidth="1"/>
    <col min="2810" max="3062" width="9" style="3"/>
    <col min="3063" max="3063" width="76.5" style="3" customWidth="1"/>
    <col min="3064" max="3064" width="9" style="3"/>
    <col min="3065" max="3065" width="10.625" style="3" customWidth="1"/>
    <col min="3066" max="3318" width="9" style="3"/>
    <col min="3319" max="3319" width="76.5" style="3" customWidth="1"/>
    <col min="3320" max="3320" width="9" style="3"/>
    <col min="3321" max="3321" width="10.625" style="3" customWidth="1"/>
    <col min="3322" max="3574" width="9" style="3"/>
    <col min="3575" max="3575" width="76.5" style="3" customWidth="1"/>
    <col min="3576" max="3576" width="9" style="3"/>
    <col min="3577" max="3577" width="10.625" style="3" customWidth="1"/>
    <col min="3578" max="3830" width="9" style="3"/>
    <col min="3831" max="3831" width="76.5" style="3" customWidth="1"/>
    <col min="3832" max="3832" width="9" style="3"/>
    <col min="3833" max="3833" width="10.625" style="3" customWidth="1"/>
    <col min="3834" max="4086" width="9" style="3"/>
    <col min="4087" max="4087" width="76.5" style="3" customWidth="1"/>
    <col min="4088" max="4088" width="9" style="3"/>
    <col min="4089" max="4089" width="10.625" style="3" customWidth="1"/>
    <col min="4090" max="4342" width="9" style="3"/>
    <col min="4343" max="4343" width="76.5" style="3" customWidth="1"/>
    <col min="4344" max="4344" width="9" style="3"/>
    <col min="4345" max="4345" width="10.625" style="3" customWidth="1"/>
    <col min="4346" max="4598" width="9" style="3"/>
    <col min="4599" max="4599" width="76.5" style="3" customWidth="1"/>
    <col min="4600" max="4600" width="9" style="3"/>
    <col min="4601" max="4601" width="10.625" style="3" customWidth="1"/>
    <col min="4602" max="4854" width="9" style="3"/>
    <col min="4855" max="4855" width="76.5" style="3" customWidth="1"/>
    <col min="4856" max="4856" width="9" style="3"/>
    <col min="4857" max="4857" width="10.625" style="3" customWidth="1"/>
    <col min="4858" max="5110" width="9" style="3"/>
    <col min="5111" max="5111" width="76.5" style="3" customWidth="1"/>
    <col min="5112" max="5112" width="9" style="3"/>
    <col min="5113" max="5113" width="10.625" style="3" customWidth="1"/>
    <col min="5114" max="5366" width="9" style="3"/>
    <col min="5367" max="5367" width="76.5" style="3" customWidth="1"/>
    <col min="5368" max="5368" width="9" style="3"/>
    <col min="5369" max="5369" width="10.625" style="3" customWidth="1"/>
    <col min="5370" max="5622" width="9" style="3"/>
    <col min="5623" max="5623" width="76.5" style="3" customWidth="1"/>
    <col min="5624" max="5624" width="9" style="3"/>
    <col min="5625" max="5625" width="10.625" style="3" customWidth="1"/>
    <col min="5626" max="5878" width="9" style="3"/>
    <col min="5879" max="5879" width="76.5" style="3" customWidth="1"/>
    <col min="5880" max="5880" width="9" style="3"/>
    <col min="5881" max="5881" width="10.625" style="3" customWidth="1"/>
    <col min="5882" max="6134" width="9" style="3"/>
    <col min="6135" max="6135" width="76.5" style="3" customWidth="1"/>
    <col min="6136" max="6136" width="9" style="3"/>
    <col min="6137" max="6137" width="10.625" style="3" customWidth="1"/>
    <col min="6138" max="6390" width="9" style="3"/>
    <col min="6391" max="6391" width="76.5" style="3" customWidth="1"/>
    <col min="6392" max="6392" width="9" style="3"/>
    <col min="6393" max="6393" width="10.625" style="3" customWidth="1"/>
    <col min="6394" max="6646" width="9" style="3"/>
    <col min="6647" max="6647" width="76.5" style="3" customWidth="1"/>
    <col min="6648" max="6648" width="9" style="3"/>
    <col min="6649" max="6649" width="10.625" style="3" customWidth="1"/>
    <col min="6650" max="6902" width="9" style="3"/>
    <col min="6903" max="6903" width="76.5" style="3" customWidth="1"/>
    <col min="6904" max="6904" width="9" style="3"/>
    <col min="6905" max="6905" width="10.625" style="3" customWidth="1"/>
    <col min="6906" max="7158" width="9" style="3"/>
    <col min="7159" max="7159" width="76.5" style="3" customWidth="1"/>
    <col min="7160" max="7160" width="9" style="3"/>
    <col min="7161" max="7161" width="10.625" style="3" customWidth="1"/>
    <col min="7162" max="7414" width="9" style="3"/>
    <col min="7415" max="7415" width="76.5" style="3" customWidth="1"/>
    <col min="7416" max="7416" width="9" style="3"/>
    <col min="7417" max="7417" width="10.625" style="3" customWidth="1"/>
    <col min="7418" max="7670" width="9" style="3"/>
    <col min="7671" max="7671" width="76.5" style="3" customWidth="1"/>
    <col min="7672" max="7672" width="9" style="3"/>
    <col min="7673" max="7673" width="10.625" style="3" customWidth="1"/>
    <col min="7674" max="7926" width="9" style="3"/>
    <col min="7927" max="7927" width="76.5" style="3" customWidth="1"/>
    <col min="7928" max="7928" width="9" style="3"/>
    <col min="7929" max="7929" width="10.625" style="3" customWidth="1"/>
    <col min="7930" max="8182" width="9" style="3"/>
    <col min="8183" max="8183" width="76.5" style="3" customWidth="1"/>
    <col min="8184" max="8184" width="9" style="3"/>
    <col min="8185" max="8185" width="10.625" style="3" customWidth="1"/>
    <col min="8186" max="8438" width="9" style="3"/>
    <col min="8439" max="8439" width="76.5" style="3" customWidth="1"/>
    <col min="8440" max="8440" width="9" style="3"/>
    <col min="8441" max="8441" width="10.625" style="3" customWidth="1"/>
    <col min="8442" max="8694" width="9" style="3"/>
    <col min="8695" max="8695" width="76.5" style="3" customWidth="1"/>
    <col min="8696" max="8696" width="9" style="3"/>
    <col min="8697" max="8697" width="10.625" style="3" customWidth="1"/>
    <col min="8698" max="8950" width="9" style="3"/>
    <col min="8951" max="8951" width="76.5" style="3" customWidth="1"/>
    <col min="8952" max="8952" width="9" style="3"/>
    <col min="8953" max="8953" width="10.625" style="3" customWidth="1"/>
    <col min="8954" max="9206" width="9" style="3"/>
    <col min="9207" max="9207" width="76.5" style="3" customWidth="1"/>
    <col min="9208" max="9208" width="9" style="3"/>
    <col min="9209" max="9209" width="10.625" style="3" customWidth="1"/>
    <col min="9210" max="9462" width="9" style="3"/>
    <col min="9463" max="9463" width="76.5" style="3" customWidth="1"/>
    <col min="9464" max="9464" width="9" style="3"/>
    <col min="9465" max="9465" width="10.625" style="3" customWidth="1"/>
    <col min="9466" max="9718" width="9" style="3"/>
    <col min="9719" max="9719" width="76.5" style="3" customWidth="1"/>
    <col min="9720" max="9720" width="9" style="3"/>
    <col min="9721" max="9721" width="10.625" style="3" customWidth="1"/>
    <col min="9722" max="9974" width="9" style="3"/>
    <col min="9975" max="9975" width="76.5" style="3" customWidth="1"/>
    <col min="9976" max="9976" width="9" style="3"/>
    <col min="9977" max="9977" width="10.625" style="3" customWidth="1"/>
    <col min="9978" max="10230" width="9" style="3"/>
    <col min="10231" max="10231" width="76.5" style="3" customWidth="1"/>
    <col min="10232" max="10232" width="9" style="3"/>
    <col min="10233" max="10233" width="10.625" style="3" customWidth="1"/>
    <col min="10234" max="10486" width="9" style="3"/>
    <col min="10487" max="10487" width="76.5" style="3" customWidth="1"/>
    <col min="10488" max="10488" width="9" style="3"/>
    <col min="10489" max="10489" width="10.625" style="3" customWidth="1"/>
    <col min="10490" max="10742" width="9" style="3"/>
    <col min="10743" max="10743" width="76.5" style="3" customWidth="1"/>
    <col min="10744" max="10744" width="9" style="3"/>
    <col min="10745" max="10745" width="10.625" style="3" customWidth="1"/>
    <col min="10746" max="10998" width="9" style="3"/>
    <col min="10999" max="10999" width="76.5" style="3" customWidth="1"/>
    <col min="11000" max="11000" width="9" style="3"/>
    <col min="11001" max="11001" width="10.625" style="3" customWidth="1"/>
    <col min="11002" max="11254" width="9" style="3"/>
    <col min="11255" max="11255" width="76.5" style="3" customWidth="1"/>
    <col min="11256" max="11256" width="9" style="3"/>
    <col min="11257" max="11257" width="10.625" style="3" customWidth="1"/>
    <col min="11258" max="11510" width="9" style="3"/>
    <col min="11511" max="11511" width="76.5" style="3" customWidth="1"/>
    <col min="11512" max="11512" width="9" style="3"/>
    <col min="11513" max="11513" width="10.625" style="3" customWidth="1"/>
    <col min="11514" max="11766" width="9" style="3"/>
    <col min="11767" max="11767" width="76.5" style="3" customWidth="1"/>
    <col min="11768" max="11768" width="9" style="3"/>
    <col min="11769" max="11769" width="10.625" style="3" customWidth="1"/>
    <col min="11770" max="12022" width="9" style="3"/>
    <col min="12023" max="12023" width="76.5" style="3" customWidth="1"/>
    <col min="12024" max="12024" width="9" style="3"/>
    <col min="12025" max="12025" width="10.625" style="3" customWidth="1"/>
    <col min="12026" max="12278" width="9" style="3"/>
    <col min="12279" max="12279" width="76.5" style="3" customWidth="1"/>
    <col min="12280" max="12280" width="9" style="3"/>
    <col min="12281" max="12281" width="10.625" style="3" customWidth="1"/>
    <col min="12282" max="12534" width="9" style="3"/>
    <col min="12535" max="12535" width="76.5" style="3" customWidth="1"/>
    <col min="12536" max="12536" width="9" style="3"/>
    <col min="12537" max="12537" width="10.625" style="3" customWidth="1"/>
    <col min="12538" max="12790" width="9" style="3"/>
    <col min="12791" max="12791" width="76.5" style="3" customWidth="1"/>
    <col min="12792" max="12792" width="9" style="3"/>
    <col min="12793" max="12793" width="10.625" style="3" customWidth="1"/>
    <col min="12794" max="13046" width="9" style="3"/>
    <col min="13047" max="13047" width="76.5" style="3" customWidth="1"/>
    <col min="13048" max="13048" width="9" style="3"/>
    <col min="13049" max="13049" width="10.625" style="3" customWidth="1"/>
    <col min="13050" max="13302" width="9" style="3"/>
    <col min="13303" max="13303" width="76.5" style="3" customWidth="1"/>
    <col min="13304" max="13304" width="9" style="3"/>
    <col min="13305" max="13305" width="10.625" style="3" customWidth="1"/>
    <col min="13306" max="13558" width="9" style="3"/>
    <col min="13559" max="13559" width="76.5" style="3" customWidth="1"/>
    <col min="13560" max="13560" width="9" style="3"/>
    <col min="13561" max="13561" width="10.625" style="3" customWidth="1"/>
    <col min="13562" max="13814" width="9" style="3"/>
    <col min="13815" max="13815" width="76.5" style="3" customWidth="1"/>
    <col min="13816" max="13816" width="9" style="3"/>
    <col min="13817" max="13817" width="10.625" style="3" customWidth="1"/>
    <col min="13818" max="14070" width="9" style="3"/>
    <col min="14071" max="14071" width="76.5" style="3" customWidth="1"/>
    <col min="14072" max="14072" width="9" style="3"/>
    <col min="14073" max="14073" width="10.625" style="3" customWidth="1"/>
    <col min="14074" max="14326" width="9" style="3"/>
    <col min="14327" max="14327" width="76.5" style="3" customWidth="1"/>
    <col min="14328" max="14328" width="9" style="3"/>
    <col min="14329" max="14329" width="10.625" style="3" customWidth="1"/>
    <col min="14330" max="14582" width="9" style="3"/>
    <col min="14583" max="14583" width="76.5" style="3" customWidth="1"/>
    <col min="14584" max="14584" width="9" style="3"/>
    <col min="14585" max="14585" width="10.625" style="3" customWidth="1"/>
    <col min="14586" max="14838" width="9" style="3"/>
    <col min="14839" max="14839" width="76.5" style="3" customWidth="1"/>
    <col min="14840" max="14840" width="9" style="3"/>
    <col min="14841" max="14841" width="10.625" style="3" customWidth="1"/>
    <col min="14842" max="15094" width="9" style="3"/>
    <col min="15095" max="15095" width="76.5" style="3" customWidth="1"/>
    <col min="15096" max="15096" width="9" style="3"/>
    <col min="15097" max="15097" width="10.625" style="3" customWidth="1"/>
    <col min="15098" max="15350" width="9" style="3"/>
    <col min="15351" max="15351" width="76.5" style="3" customWidth="1"/>
    <col min="15352" max="15352" width="9" style="3"/>
    <col min="15353" max="15353" width="10.625" style="3" customWidth="1"/>
    <col min="15354" max="15606" width="9" style="3"/>
    <col min="15607" max="15607" width="76.5" style="3" customWidth="1"/>
    <col min="15608" max="15608" width="9" style="3"/>
    <col min="15609" max="15609" width="10.625" style="3" customWidth="1"/>
    <col min="15610" max="15862" width="9" style="3"/>
    <col min="15863" max="15863" width="76.5" style="3" customWidth="1"/>
    <col min="15864" max="15864" width="9" style="3"/>
    <col min="15865" max="15865" width="10.625" style="3" customWidth="1"/>
    <col min="15866" max="16118" width="9" style="3"/>
    <col min="16119" max="16119" width="76.5" style="3" customWidth="1"/>
    <col min="16120" max="16120" width="9" style="3"/>
    <col min="16121" max="16121" width="10.625" style="3" customWidth="1"/>
    <col min="16122" max="16384" width="9" style="3"/>
  </cols>
  <sheetData>
    <row r="1" spans="1:5" ht="18.75" x14ac:dyDescent="0.4">
      <c r="A1" s="45" t="s">
        <v>68</v>
      </c>
    </row>
    <row r="3" spans="1:5" ht="20.25" customHeight="1" thickBot="1" x14ac:dyDescent="0.45">
      <c r="A3" s="3" t="s">
        <v>31</v>
      </c>
      <c r="E3" s="21" t="s">
        <v>2</v>
      </c>
    </row>
    <row r="4" spans="1:5" ht="14.25" thickTop="1" x14ac:dyDescent="0.4">
      <c r="A4" s="292" t="s">
        <v>69</v>
      </c>
      <c r="B4" s="292" t="s">
        <v>64</v>
      </c>
      <c r="C4" s="294" t="s">
        <v>63</v>
      </c>
      <c r="D4" s="24"/>
      <c r="E4" s="22"/>
    </row>
    <row r="5" spans="1:5" ht="24.75" customHeight="1" x14ac:dyDescent="0.4">
      <c r="A5" s="293"/>
      <c r="B5" s="293"/>
      <c r="C5" s="295"/>
      <c r="D5" s="64" t="s">
        <v>40</v>
      </c>
      <c r="E5" s="65" t="s">
        <v>41</v>
      </c>
    </row>
    <row r="6" spans="1:5" x14ac:dyDescent="0.4">
      <c r="A6" s="26" t="s">
        <v>70</v>
      </c>
      <c r="B6" s="66">
        <v>7092</v>
      </c>
      <c r="C6" s="67">
        <v>76639</v>
      </c>
      <c r="D6" s="68">
        <v>42464</v>
      </c>
      <c r="E6" s="69">
        <v>33875</v>
      </c>
    </row>
    <row r="7" spans="1:5" x14ac:dyDescent="0.4">
      <c r="A7" s="26" t="s">
        <v>71</v>
      </c>
      <c r="B7" s="70">
        <v>33</v>
      </c>
      <c r="C7" s="71">
        <v>374</v>
      </c>
      <c r="D7" s="72">
        <v>249</v>
      </c>
      <c r="E7" s="73">
        <v>125</v>
      </c>
    </row>
    <row r="8" spans="1:5" x14ac:dyDescent="0.4">
      <c r="A8" s="26" t="s">
        <v>48</v>
      </c>
      <c r="B8" s="70">
        <v>29</v>
      </c>
      <c r="C8" s="71">
        <v>326</v>
      </c>
      <c r="D8" s="72">
        <v>210</v>
      </c>
      <c r="E8" s="73">
        <v>116</v>
      </c>
    </row>
    <row r="9" spans="1:5" x14ac:dyDescent="0.4">
      <c r="A9" s="26" t="s">
        <v>72</v>
      </c>
      <c r="B9" s="70">
        <v>29</v>
      </c>
      <c r="C9" s="71">
        <v>326</v>
      </c>
      <c r="D9" s="72">
        <v>210</v>
      </c>
      <c r="E9" s="73">
        <v>116</v>
      </c>
    </row>
    <row r="10" spans="1:5" x14ac:dyDescent="0.4">
      <c r="A10" s="26" t="s">
        <v>73</v>
      </c>
      <c r="B10" s="70" t="s">
        <v>49</v>
      </c>
      <c r="C10" s="71" t="s">
        <v>49</v>
      </c>
      <c r="D10" s="72" t="s">
        <v>49</v>
      </c>
      <c r="E10" s="73" t="s">
        <v>49</v>
      </c>
    </row>
    <row r="11" spans="1:5" x14ac:dyDescent="0.4">
      <c r="A11" s="26" t="s">
        <v>74</v>
      </c>
      <c r="B11" s="70">
        <v>15</v>
      </c>
      <c r="C11" s="71">
        <v>258</v>
      </c>
      <c r="D11" s="72">
        <v>152</v>
      </c>
      <c r="E11" s="73">
        <v>106</v>
      </c>
    </row>
    <row r="12" spans="1:5" x14ac:dyDescent="0.4">
      <c r="A12" s="26" t="s">
        <v>75</v>
      </c>
      <c r="B12" s="70">
        <v>5</v>
      </c>
      <c r="C12" s="71">
        <v>18</v>
      </c>
      <c r="D12" s="72">
        <v>11</v>
      </c>
      <c r="E12" s="73">
        <v>7</v>
      </c>
    </row>
    <row r="13" spans="1:5" x14ac:dyDescent="0.4">
      <c r="A13" s="26" t="s">
        <v>76</v>
      </c>
      <c r="B13" s="70">
        <v>5</v>
      </c>
      <c r="C13" s="71">
        <v>27</v>
      </c>
      <c r="D13" s="72">
        <v>27</v>
      </c>
      <c r="E13" s="73" t="s">
        <v>49</v>
      </c>
    </row>
    <row r="14" spans="1:5" x14ac:dyDescent="0.4">
      <c r="A14" s="26" t="s">
        <v>77</v>
      </c>
      <c r="B14" s="70">
        <v>4</v>
      </c>
      <c r="C14" s="71">
        <v>23</v>
      </c>
      <c r="D14" s="72">
        <v>20</v>
      </c>
      <c r="E14" s="73">
        <v>3</v>
      </c>
    </row>
    <row r="15" spans="1:5" x14ac:dyDescent="0.4">
      <c r="A15" s="26" t="s">
        <v>78</v>
      </c>
      <c r="B15" s="70" t="s">
        <v>49</v>
      </c>
      <c r="C15" s="71" t="s">
        <v>49</v>
      </c>
      <c r="D15" s="72" t="s">
        <v>49</v>
      </c>
      <c r="E15" s="73" t="s">
        <v>49</v>
      </c>
    </row>
    <row r="16" spans="1:5" x14ac:dyDescent="0.4">
      <c r="A16" s="26" t="s">
        <v>79</v>
      </c>
      <c r="B16" s="70" t="s">
        <v>49</v>
      </c>
      <c r="C16" s="71" t="s">
        <v>49</v>
      </c>
      <c r="D16" s="72" t="s">
        <v>49</v>
      </c>
      <c r="E16" s="73" t="s">
        <v>49</v>
      </c>
    </row>
    <row r="17" spans="1:5" x14ac:dyDescent="0.4">
      <c r="A17" s="26" t="s">
        <v>80</v>
      </c>
      <c r="B17" s="70" t="s">
        <v>49</v>
      </c>
      <c r="C17" s="71" t="s">
        <v>49</v>
      </c>
      <c r="D17" s="72" t="s">
        <v>49</v>
      </c>
      <c r="E17" s="73" t="s">
        <v>49</v>
      </c>
    </row>
    <row r="18" spans="1:5" x14ac:dyDescent="0.4">
      <c r="A18" s="26" t="s">
        <v>81</v>
      </c>
      <c r="B18" s="70" t="s">
        <v>49</v>
      </c>
      <c r="C18" s="71" t="s">
        <v>49</v>
      </c>
      <c r="D18" s="72" t="s">
        <v>49</v>
      </c>
      <c r="E18" s="73" t="s">
        <v>49</v>
      </c>
    </row>
    <row r="19" spans="1:5" x14ac:dyDescent="0.4">
      <c r="A19" s="26" t="s">
        <v>82</v>
      </c>
      <c r="B19" s="70" t="s">
        <v>49</v>
      </c>
      <c r="C19" s="71" t="s">
        <v>49</v>
      </c>
      <c r="D19" s="72" t="s">
        <v>49</v>
      </c>
      <c r="E19" s="73" t="s">
        <v>49</v>
      </c>
    </row>
    <row r="20" spans="1:5" x14ac:dyDescent="0.4">
      <c r="A20" s="26" t="s">
        <v>83</v>
      </c>
      <c r="B20" s="70" t="s">
        <v>49</v>
      </c>
      <c r="C20" s="71" t="s">
        <v>49</v>
      </c>
      <c r="D20" s="72" t="s">
        <v>49</v>
      </c>
      <c r="E20" s="73" t="s">
        <v>49</v>
      </c>
    </row>
    <row r="21" spans="1:5" x14ac:dyDescent="0.4">
      <c r="A21" s="26" t="s">
        <v>84</v>
      </c>
      <c r="B21" s="70" t="s">
        <v>49</v>
      </c>
      <c r="C21" s="71" t="s">
        <v>49</v>
      </c>
      <c r="D21" s="72" t="s">
        <v>49</v>
      </c>
      <c r="E21" s="73" t="s">
        <v>49</v>
      </c>
    </row>
    <row r="22" spans="1:5" x14ac:dyDescent="0.4">
      <c r="A22" s="26" t="s">
        <v>50</v>
      </c>
      <c r="B22" s="70">
        <v>3</v>
      </c>
      <c r="C22" s="71">
        <v>45</v>
      </c>
      <c r="D22" s="72">
        <v>38</v>
      </c>
      <c r="E22" s="73">
        <v>7</v>
      </c>
    </row>
    <row r="23" spans="1:5" x14ac:dyDescent="0.4">
      <c r="A23" s="26" t="s">
        <v>85</v>
      </c>
      <c r="B23" s="70" t="s">
        <v>49</v>
      </c>
      <c r="C23" s="71" t="s">
        <v>49</v>
      </c>
      <c r="D23" s="72" t="s">
        <v>49</v>
      </c>
      <c r="E23" s="73" t="s">
        <v>49</v>
      </c>
    </row>
    <row r="24" spans="1:5" x14ac:dyDescent="0.4">
      <c r="A24" s="26" t="s">
        <v>86</v>
      </c>
      <c r="B24" s="70" t="s">
        <v>49</v>
      </c>
      <c r="C24" s="71" t="s">
        <v>49</v>
      </c>
      <c r="D24" s="72" t="s">
        <v>49</v>
      </c>
      <c r="E24" s="73" t="s">
        <v>49</v>
      </c>
    </row>
    <row r="25" spans="1:5" x14ac:dyDescent="0.4">
      <c r="A25" s="26" t="s">
        <v>87</v>
      </c>
      <c r="B25" s="70" t="s">
        <v>49</v>
      </c>
      <c r="C25" s="71" t="s">
        <v>49</v>
      </c>
      <c r="D25" s="72" t="s">
        <v>49</v>
      </c>
      <c r="E25" s="73" t="s">
        <v>49</v>
      </c>
    </row>
    <row r="26" spans="1:5" x14ac:dyDescent="0.4">
      <c r="A26" s="26" t="s">
        <v>88</v>
      </c>
      <c r="B26" s="70" t="s">
        <v>49</v>
      </c>
      <c r="C26" s="71" t="s">
        <v>49</v>
      </c>
      <c r="D26" s="72" t="s">
        <v>49</v>
      </c>
      <c r="E26" s="73" t="s">
        <v>49</v>
      </c>
    </row>
    <row r="27" spans="1:5" x14ac:dyDescent="0.4">
      <c r="A27" s="26" t="s">
        <v>89</v>
      </c>
      <c r="B27" s="70">
        <v>3</v>
      </c>
      <c r="C27" s="71">
        <v>45</v>
      </c>
      <c r="D27" s="72">
        <v>38</v>
      </c>
      <c r="E27" s="73">
        <v>7</v>
      </c>
    </row>
    <row r="28" spans="1:5" x14ac:dyDescent="0.4">
      <c r="A28" s="26" t="s">
        <v>90</v>
      </c>
      <c r="B28" s="70" t="s">
        <v>49</v>
      </c>
      <c r="C28" s="71" t="s">
        <v>49</v>
      </c>
      <c r="D28" s="72" t="s">
        <v>49</v>
      </c>
      <c r="E28" s="73" t="s">
        <v>49</v>
      </c>
    </row>
    <row r="29" spans="1:5" x14ac:dyDescent="0.4">
      <c r="A29" s="26" t="s">
        <v>91</v>
      </c>
      <c r="B29" s="70" t="s">
        <v>49</v>
      </c>
      <c r="C29" s="71" t="s">
        <v>49</v>
      </c>
      <c r="D29" s="72" t="s">
        <v>49</v>
      </c>
      <c r="E29" s="73" t="s">
        <v>49</v>
      </c>
    </row>
    <row r="30" spans="1:5" x14ac:dyDescent="0.4">
      <c r="A30" s="26" t="s">
        <v>92</v>
      </c>
      <c r="B30" s="70">
        <v>3</v>
      </c>
      <c r="C30" s="71">
        <v>45</v>
      </c>
      <c r="D30" s="72">
        <v>38</v>
      </c>
      <c r="E30" s="73">
        <v>7</v>
      </c>
    </row>
    <row r="31" spans="1:5" x14ac:dyDescent="0.4">
      <c r="A31" s="26" t="s">
        <v>93</v>
      </c>
      <c r="B31" s="66">
        <v>7059</v>
      </c>
      <c r="C31" s="74">
        <v>76265</v>
      </c>
      <c r="D31" s="75">
        <v>42215</v>
      </c>
      <c r="E31" s="76">
        <v>33750</v>
      </c>
    </row>
    <row r="32" spans="1:5" x14ac:dyDescent="0.4">
      <c r="A32" s="26" t="s">
        <v>12</v>
      </c>
      <c r="B32" s="70">
        <v>4</v>
      </c>
      <c r="C32" s="71">
        <v>51</v>
      </c>
      <c r="D32" s="72">
        <v>45</v>
      </c>
      <c r="E32" s="73">
        <v>6</v>
      </c>
    </row>
    <row r="33" spans="1:5" x14ac:dyDescent="0.4">
      <c r="A33" s="26" t="s">
        <v>94</v>
      </c>
      <c r="B33" s="70">
        <v>4</v>
      </c>
      <c r="C33" s="71">
        <v>51</v>
      </c>
      <c r="D33" s="72">
        <v>45</v>
      </c>
      <c r="E33" s="73">
        <v>6</v>
      </c>
    </row>
    <row r="34" spans="1:5" x14ac:dyDescent="0.4">
      <c r="A34" s="26" t="s">
        <v>95</v>
      </c>
      <c r="B34" s="70">
        <v>1</v>
      </c>
      <c r="C34" s="71">
        <v>19</v>
      </c>
      <c r="D34" s="72">
        <v>16</v>
      </c>
      <c r="E34" s="73">
        <v>3</v>
      </c>
    </row>
    <row r="35" spans="1:5" x14ac:dyDescent="0.4">
      <c r="A35" s="26" t="s">
        <v>96</v>
      </c>
      <c r="B35" s="70" t="s">
        <v>49</v>
      </c>
      <c r="C35" s="71" t="s">
        <v>49</v>
      </c>
      <c r="D35" s="72" t="s">
        <v>49</v>
      </c>
      <c r="E35" s="73" t="s">
        <v>49</v>
      </c>
    </row>
    <row r="36" spans="1:5" x14ac:dyDescent="0.4">
      <c r="A36" s="26" t="s">
        <v>97</v>
      </c>
      <c r="B36" s="70" t="s">
        <v>49</v>
      </c>
      <c r="C36" s="71" t="s">
        <v>49</v>
      </c>
      <c r="D36" s="72" t="s">
        <v>49</v>
      </c>
      <c r="E36" s="73" t="s">
        <v>49</v>
      </c>
    </row>
    <row r="37" spans="1:5" x14ac:dyDescent="0.4">
      <c r="A37" s="26" t="s">
        <v>98</v>
      </c>
      <c r="B37" s="70" t="s">
        <v>49</v>
      </c>
      <c r="C37" s="71" t="s">
        <v>49</v>
      </c>
      <c r="D37" s="72" t="s">
        <v>49</v>
      </c>
      <c r="E37" s="73" t="s">
        <v>49</v>
      </c>
    </row>
    <row r="38" spans="1:5" x14ac:dyDescent="0.4">
      <c r="A38" s="26" t="s">
        <v>99</v>
      </c>
      <c r="B38" s="70" t="s">
        <v>49</v>
      </c>
      <c r="C38" s="71" t="s">
        <v>49</v>
      </c>
      <c r="D38" s="72" t="s">
        <v>49</v>
      </c>
      <c r="E38" s="73" t="s">
        <v>49</v>
      </c>
    </row>
    <row r="39" spans="1:5" x14ac:dyDescent="0.4">
      <c r="A39" s="26" t="s">
        <v>100</v>
      </c>
      <c r="B39" s="70">
        <v>3</v>
      </c>
      <c r="C39" s="71">
        <v>32</v>
      </c>
      <c r="D39" s="72">
        <v>29</v>
      </c>
      <c r="E39" s="73">
        <v>3</v>
      </c>
    </row>
    <row r="40" spans="1:5" x14ac:dyDescent="0.4">
      <c r="A40" s="26" t="s">
        <v>101</v>
      </c>
      <c r="B40" s="70" t="s">
        <v>49</v>
      </c>
      <c r="C40" s="71" t="s">
        <v>49</v>
      </c>
      <c r="D40" s="72" t="s">
        <v>49</v>
      </c>
      <c r="E40" s="73" t="s">
        <v>49</v>
      </c>
    </row>
    <row r="41" spans="1:5" x14ac:dyDescent="0.4">
      <c r="A41" s="26" t="s">
        <v>13</v>
      </c>
      <c r="B41" s="70">
        <v>605</v>
      </c>
      <c r="C41" s="74">
        <v>4825</v>
      </c>
      <c r="D41" s="75">
        <v>3780</v>
      </c>
      <c r="E41" s="73">
        <v>1041</v>
      </c>
    </row>
    <row r="42" spans="1:5" x14ac:dyDescent="0.4">
      <c r="A42" s="26" t="s">
        <v>102</v>
      </c>
      <c r="B42" s="70">
        <v>267</v>
      </c>
      <c r="C42" s="74">
        <v>2699</v>
      </c>
      <c r="D42" s="75">
        <v>2132</v>
      </c>
      <c r="E42" s="73">
        <v>563</v>
      </c>
    </row>
    <row r="43" spans="1:5" x14ac:dyDescent="0.4">
      <c r="A43" s="26" t="s">
        <v>103</v>
      </c>
      <c r="B43" s="70">
        <v>1</v>
      </c>
      <c r="C43" s="71">
        <v>27</v>
      </c>
      <c r="D43" s="72">
        <v>19</v>
      </c>
      <c r="E43" s="73">
        <v>8</v>
      </c>
    </row>
    <row r="44" spans="1:5" x14ac:dyDescent="0.4">
      <c r="A44" s="26" t="s">
        <v>104</v>
      </c>
      <c r="B44" s="70">
        <v>9</v>
      </c>
      <c r="C44" s="71">
        <v>107</v>
      </c>
      <c r="D44" s="72">
        <v>89</v>
      </c>
      <c r="E44" s="73">
        <v>18</v>
      </c>
    </row>
    <row r="45" spans="1:5" x14ac:dyDescent="0.4">
      <c r="A45" s="26" t="s">
        <v>105</v>
      </c>
      <c r="B45" s="70">
        <v>99</v>
      </c>
      <c r="C45" s="71">
        <v>1039</v>
      </c>
      <c r="D45" s="72">
        <v>833</v>
      </c>
      <c r="E45" s="73">
        <v>204</v>
      </c>
    </row>
    <row r="46" spans="1:5" x14ac:dyDescent="0.4">
      <c r="A46" s="26" t="s">
        <v>106</v>
      </c>
      <c r="B46" s="70">
        <v>6</v>
      </c>
      <c r="C46" s="71">
        <v>37</v>
      </c>
      <c r="D46" s="72">
        <v>34</v>
      </c>
      <c r="E46" s="73">
        <v>3</v>
      </c>
    </row>
    <row r="47" spans="1:5" x14ac:dyDescent="0.4">
      <c r="A47" s="26" t="s">
        <v>107</v>
      </c>
      <c r="B47" s="70">
        <v>68</v>
      </c>
      <c r="C47" s="71">
        <v>1053</v>
      </c>
      <c r="D47" s="72">
        <v>839</v>
      </c>
      <c r="E47" s="73">
        <v>212</v>
      </c>
    </row>
    <row r="48" spans="1:5" x14ac:dyDescent="0.4">
      <c r="A48" s="26" t="s">
        <v>108</v>
      </c>
      <c r="B48" s="70">
        <v>47</v>
      </c>
      <c r="C48" s="71">
        <v>284</v>
      </c>
      <c r="D48" s="72">
        <v>212</v>
      </c>
      <c r="E48" s="73">
        <v>72</v>
      </c>
    </row>
    <row r="49" spans="1:5" x14ac:dyDescent="0.4">
      <c r="A49" s="26" t="s">
        <v>109</v>
      </c>
      <c r="B49" s="70">
        <v>37</v>
      </c>
      <c r="C49" s="71">
        <v>152</v>
      </c>
      <c r="D49" s="72">
        <v>106</v>
      </c>
      <c r="E49" s="73">
        <v>46</v>
      </c>
    </row>
    <row r="50" spans="1:5" x14ac:dyDescent="0.4">
      <c r="A50" s="26" t="s">
        <v>110</v>
      </c>
      <c r="B50" s="70">
        <v>190</v>
      </c>
      <c r="C50" s="71">
        <v>930</v>
      </c>
      <c r="D50" s="72">
        <v>711</v>
      </c>
      <c r="E50" s="73">
        <v>219</v>
      </c>
    </row>
    <row r="51" spans="1:5" x14ac:dyDescent="0.4">
      <c r="A51" s="26" t="s">
        <v>111</v>
      </c>
      <c r="B51" s="70">
        <v>1</v>
      </c>
      <c r="C51" s="71">
        <v>4</v>
      </c>
      <c r="D51" s="72">
        <v>4</v>
      </c>
      <c r="E51" s="73" t="s">
        <v>49</v>
      </c>
    </row>
    <row r="52" spans="1:5" x14ac:dyDescent="0.4">
      <c r="A52" s="26" t="s">
        <v>112</v>
      </c>
      <c r="B52" s="70">
        <v>13</v>
      </c>
      <c r="C52" s="71">
        <v>36</v>
      </c>
      <c r="D52" s="72">
        <v>30</v>
      </c>
      <c r="E52" s="73">
        <v>6</v>
      </c>
    </row>
    <row r="53" spans="1:5" x14ac:dyDescent="0.4">
      <c r="A53" s="26" t="s">
        <v>113</v>
      </c>
      <c r="B53" s="70">
        <v>22</v>
      </c>
      <c r="C53" s="71">
        <v>212</v>
      </c>
      <c r="D53" s="72">
        <v>171</v>
      </c>
      <c r="E53" s="73">
        <v>41</v>
      </c>
    </row>
    <row r="54" spans="1:5" x14ac:dyDescent="0.4">
      <c r="A54" s="26" t="s">
        <v>114</v>
      </c>
      <c r="B54" s="70">
        <v>13</v>
      </c>
      <c r="C54" s="71">
        <v>66</v>
      </c>
      <c r="D54" s="72">
        <v>53</v>
      </c>
      <c r="E54" s="73">
        <v>13</v>
      </c>
    </row>
    <row r="55" spans="1:5" x14ac:dyDescent="0.4">
      <c r="A55" s="26" t="s">
        <v>115</v>
      </c>
      <c r="B55" s="70">
        <v>8</v>
      </c>
      <c r="C55" s="71">
        <v>34</v>
      </c>
      <c r="D55" s="72">
        <v>26</v>
      </c>
      <c r="E55" s="73">
        <v>8</v>
      </c>
    </row>
    <row r="56" spans="1:5" x14ac:dyDescent="0.4">
      <c r="A56" s="26" t="s">
        <v>116</v>
      </c>
      <c r="B56" s="70">
        <v>15</v>
      </c>
      <c r="C56" s="71">
        <v>54</v>
      </c>
      <c r="D56" s="72">
        <v>45</v>
      </c>
      <c r="E56" s="73">
        <v>9</v>
      </c>
    </row>
    <row r="57" spans="1:5" x14ac:dyDescent="0.4">
      <c r="A57" s="26" t="s">
        <v>117</v>
      </c>
      <c r="B57" s="70">
        <v>29</v>
      </c>
      <c r="C57" s="71">
        <v>84</v>
      </c>
      <c r="D57" s="72">
        <v>65</v>
      </c>
      <c r="E57" s="73">
        <v>19</v>
      </c>
    </row>
    <row r="58" spans="1:5" x14ac:dyDescent="0.4">
      <c r="A58" s="26" t="s">
        <v>118</v>
      </c>
      <c r="B58" s="70">
        <v>26</v>
      </c>
      <c r="C58" s="71">
        <v>84</v>
      </c>
      <c r="D58" s="72">
        <v>65</v>
      </c>
      <c r="E58" s="73">
        <v>19</v>
      </c>
    </row>
    <row r="59" spans="1:5" x14ac:dyDescent="0.4">
      <c r="A59" s="26" t="s">
        <v>119</v>
      </c>
      <c r="B59" s="70">
        <v>22</v>
      </c>
      <c r="C59" s="71">
        <v>125</v>
      </c>
      <c r="D59" s="72">
        <v>70</v>
      </c>
      <c r="E59" s="73">
        <v>55</v>
      </c>
    </row>
    <row r="60" spans="1:5" x14ac:dyDescent="0.4">
      <c r="A60" s="26" t="s">
        <v>120</v>
      </c>
      <c r="B60" s="70">
        <v>41</v>
      </c>
      <c r="C60" s="71">
        <v>231</v>
      </c>
      <c r="D60" s="72">
        <v>182</v>
      </c>
      <c r="E60" s="73">
        <v>49</v>
      </c>
    </row>
    <row r="61" spans="1:5" x14ac:dyDescent="0.4">
      <c r="A61" s="26" t="s">
        <v>121</v>
      </c>
      <c r="B61" s="70">
        <v>148</v>
      </c>
      <c r="C61" s="71">
        <v>1196</v>
      </c>
      <c r="D61" s="72">
        <v>937</v>
      </c>
      <c r="E61" s="73">
        <v>259</v>
      </c>
    </row>
    <row r="62" spans="1:5" x14ac:dyDescent="0.4">
      <c r="A62" s="26" t="s">
        <v>122</v>
      </c>
      <c r="B62" s="70">
        <v>1</v>
      </c>
      <c r="C62" s="71">
        <v>4</v>
      </c>
      <c r="D62" s="72">
        <v>1</v>
      </c>
      <c r="E62" s="73">
        <v>3</v>
      </c>
    </row>
    <row r="63" spans="1:5" x14ac:dyDescent="0.4">
      <c r="A63" s="26" t="s">
        <v>123</v>
      </c>
      <c r="B63" s="70">
        <v>74</v>
      </c>
      <c r="C63" s="71">
        <v>824</v>
      </c>
      <c r="D63" s="72">
        <v>655</v>
      </c>
      <c r="E63" s="73">
        <v>169</v>
      </c>
    </row>
    <row r="64" spans="1:5" x14ac:dyDescent="0.4">
      <c r="A64" s="26" t="s">
        <v>124</v>
      </c>
      <c r="B64" s="70">
        <v>10</v>
      </c>
      <c r="C64" s="71">
        <v>63</v>
      </c>
      <c r="D64" s="72">
        <v>53</v>
      </c>
      <c r="E64" s="73">
        <v>10</v>
      </c>
    </row>
    <row r="65" spans="1:5" x14ac:dyDescent="0.4">
      <c r="A65" s="26" t="s">
        <v>125</v>
      </c>
      <c r="B65" s="70">
        <v>46</v>
      </c>
      <c r="C65" s="71">
        <v>202</v>
      </c>
      <c r="D65" s="72">
        <v>149</v>
      </c>
      <c r="E65" s="73">
        <v>53</v>
      </c>
    </row>
    <row r="66" spans="1:5" x14ac:dyDescent="0.4">
      <c r="A66" s="26" t="s">
        <v>126</v>
      </c>
      <c r="B66" s="70">
        <v>9</v>
      </c>
      <c r="C66" s="71">
        <v>58</v>
      </c>
      <c r="D66" s="72">
        <v>47</v>
      </c>
      <c r="E66" s="73">
        <v>11</v>
      </c>
    </row>
    <row r="67" spans="1:5" x14ac:dyDescent="0.4">
      <c r="A67" s="26" t="s">
        <v>127</v>
      </c>
      <c r="B67" s="70">
        <v>8</v>
      </c>
      <c r="C67" s="71">
        <v>45</v>
      </c>
      <c r="D67" s="72">
        <v>32</v>
      </c>
      <c r="E67" s="73">
        <v>13</v>
      </c>
    </row>
    <row r="68" spans="1:5" x14ac:dyDescent="0.4">
      <c r="A68" s="26" t="s">
        <v>14</v>
      </c>
      <c r="B68" s="70">
        <v>750</v>
      </c>
      <c r="C68" s="74">
        <v>18430</v>
      </c>
      <c r="D68" s="75">
        <v>13226</v>
      </c>
      <c r="E68" s="76">
        <v>5204</v>
      </c>
    </row>
    <row r="69" spans="1:5" x14ac:dyDescent="0.4">
      <c r="A69" s="26" t="s">
        <v>128</v>
      </c>
      <c r="B69" s="70">
        <v>49</v>
      </c>
      <c r="C69" s="74">
        <v>1260</v>
      </c>
      <c r="D69" s="72">
        <v>533</v>
      </c>
      <c r="E69" s="73">
        <v>727</v>
      </c>
    </row>
    <row r="70" spans="1:5" x14ac:dyDescent="0.4">
      <c r="A70" s="26" t="s">
        <v>129</v>
      </c>
      <c r="B70" s="70" t="s">
        <v>49</v>
      </c>
      <c r="C70" s="71" t="s">
        <v>49</v>
      </c>
      <c r="D70" s="72" t="s">
        <v>49</v>
      </c>
      <c r="E70" s="73" t="s">
        <v>49</v>
      </c>
    </row>
    <row r="71" spans="1:5" x14ac:dyDescent="0.4">
      <c r="A71" s="26" t="s">
        <v>130</v>
      </c>
      <c r="B71" s="70">
        <v>3</v>
      </c>
      <c r="C71" s="71">
        <v>270</v>
      </c>
      <c r="D71" s="72">
        <v>134</v>
      </c>
      <c r="E71" s="73">
        <v>136</v>
      </c>
    </row>
    <row r="72" spans="1:5" x14ac:dyDescent="0.4">
      <c r="A72" s="26" t="s">
        <v>131</v>
      </c>
      <c r="B72" s="70">
        <v>1</v>
      </c>
      <c r="C72" s="71">
        <v>11</v>
      </c>
      <c r="D72" s="72">
        <v>4</v>
      </c>
      <c r="E72" s="73">
        <v>7</v>
      </c>
    </row>
    <row r="73" spans="1:5" x14ac:dyDescent="0.4">
      <c r="A73" s="26" t="s">
        <v>132</v>
      </c>
      <c r="B73" s="70" t="s">
        <v>49</v>
      </c>
      <c r="C73" s="71" t="s">
        <v>49</v>
      </c>
      <c r="D73" s="72" t="s">
        <v>49</v>
      </c>
      <c r="E73" s="73" t="s">
        <v>49</v>
      </c>
    </row>
    <row r="74" spans="1:5" x14ac:dyDescent="0.4">
      <c r="A74" s="26" t="s">
        <v>133</v>
      </c>
      <c r="B74" s="70">
        <v>1</v>
      </c>
      <c r="C74" s="71">
        <v>3</v>
      </c>
      <c r="D74" s="72">
        <v>2</v>
      </c>
      <c r="E74" s="73">
        <v>1</v>
      </c>
    </row>
    <row r="75" spans="1:5" x14ac:dyDescent="0.4">
      <c r="A75" s="26" t="s">
        <v>134</v>
      </c>
      <c r="B75" s="70" t="s">
        <v>49</v>
      </c>
      <c r="C75" s="71" t="s">
        <v>49</v>
      </c>
      <c r="D75" s="72" t="s">
        <v>49</v>
      </c>
      <c r="E75" s="73" t="s">
        <v>49</v>
      </c>
    </row>
    <row r="76" spans="1:5" x14ac:dyDescent="0.4">
      <c r="A76" s="26" t="s">
        <v>135</v>
      </c>
      <c r="B76" s="70">
        <v>3</v>
      </c>
      <c r="C76" s="71">
        <v>20</v>
      </c>
      <c r="D76" s="72">
        <v>13</v>
      </c>
      <c r="E76" s="73">
        <v>7</v>
      </c>
    </row>
    <row r="77" spans="1:5" x14ac:dyDescent="0.4">
      <c r="A77" s="26" t="s">
        <v>136</v>
      </c>
      <c r="B77" s="70">
        <v>23</v>
      </c>
      <c r="C77" s="71">
        <v>459</v>
      </c>
      <c r="D77" s="72">
        <v>166</v>
      </c>
      <c r="E77" s="73">
        <v>293</v>
      </c>
    </row>
    <row r="78" spans="1:5" x14ac:dyDescent="0.4">
      <c r="A78" s="26" t="s">
        <v>137</v>
      </c>
      <c r="B78" s="70" t="s">
        <v>49</v>
      </c>
      <c r="C78" s="71" t="s">
        <v>49</v>
      </c>
      <c r="D78" s="72" t="s">
        <v>49</v>
      </c>
      <c r="E78" s="73" t="s">
        <v>49</v>
      </c>
    </row>
    <row r="79" spans="1:5" x14ac:dyDescent="0.4">
      <c r="A79" s="26" t="s">
        <v>138</v>
      </c>
      <c r="B79" s="70">
        <v>18</v>
      </c>
      <c r="C79" s="71">
        <v>497</v>
      </c>
      <c r="D79" s="72">
        <v>214</v>
      </c>
      <c r="E79" s="73">
        <v>283</v>
      </c>
    </row>
    <row r="80" spans="1:5" x14ac:dyDescent="0.4">
      <c r="A80" s="26" t="s">
        <v>139</v>
      </c>
      <c r="B80" s="70">
        <v>6</v>
      </c>
      <c r="C80" s="71">
        <v>42</v>
      </c>
      <c r="D80" s="72">
        <v>23</v>
      </c>
      <c r="E80" s="73">
        <v>19</v>
      </c>
    </row>
    <row r="81" spans="1:5" x14ac:dyDescent="0.4">
      <c r="A81" s="26" t="s">
        <v>140</v>
      </c>
      <c r="B81" s="70" t="s">
        <v>49</v>
      </c>
      <c r="C81" s="71" t="s">
        <v>49</v>
      </c>
      <c r="D81" s="72" t="s">
        <v>49</v>
      </c>
      <c r="E81" s="73" t="s">
        <v>49</v>
      </c>
    </row>
    <row r="82" spans="1:5" x14ac:dyDescent="0.4">
      <c r="A82" s="26" t="s">
        <v>141</v>
      </c>
      <c r="B82" s="70">
        <v>1</v>
      </c>
      <c r="C82" s="71">
        <v>1</v>
      </c>
      <c r="D82" s="72" t="s">
        <v>49</v>
      </c>
      <c r="E82" s="73">
        <v>1</v>
      </c>
    </row>
    <row r="83" spans="1:5" x14ac:dyDescent="0.4">
      <c r="A83" s="26" t="s">
        <v>142</v>
      </c>
      <c r="B83" s="70">
        <v>4</v>
      </c>
      <c r="C83" s="71">
        <v>38</v>
      </c>
      <c r="D83" s="72">
        <v>20</v>
      </c>
      <c r="E83" s="73">
        <v>18</v>
      </c>
    </row>
    <row r="84" spans="1:5" x14ac:dyDescent="0.4">
      <c r="A84" s="26" t="s">
        <v>143</v>
      </c>
      <c r="B84" s="70">
        <v>1</v>
      </c>
      <c r="C84" s="71">
        <v>3</v>
      </c>
      <c r="D84" s="72">
        <v>3</v>
      </c>
      <c r="E84" s="73" t="s">
        <v>49</v>
      </c>
    </row>
    <row r="85" spans="1:5" x14ac:dyDescent="0.4">
      <c r="A85" s="26" t="s">
        <v>144</v>
      </c>
      <c r="B85" s="70" t="s">
        <v>49</v>
      </c>
      <c r="C85" s="71" t="s">
        <v>49</v>
      </c>
      <c r="D85" s="72" t="s">
        <v>49</v>
      </c>
      <c r="E85" s="73" t="s">
        <v>49</v>
      </c>
    </row>
    <row r="86" spans="1:5" x14ac:dyDescent="0.4">
      <c r="A86" s="26" t="s">
        <v>145</v>
      </c>
      <c r="B86" s="70" t="s">
        <v>49</v>
      </c>
      <c r="C86" s="71" t="s">
        <v>49</v>
      </c>
      <c r="D86" s="72" t="s">
        <v>49</v>
      </c>
      <c r="E86" s="73" t="s">
        <v>49</v>
      </c>
    </row>
    <row r="87" spans="1:5" x14ac:dyDescent="0.4">
      <c r="A87" s="26" t="s">
        <v>146</v>
      </c>
      <c r="B87" s="70" t="s">
        <v>49</v>
      </c>
      <c r="C87" s="71" t="s">
        <v>49</v>
      </c>
      <c r="D87" s="72" t="s">
        <v>49</v>
      </c>
      <c r="E87" s="73" t="s">
        <v>49</v>
      </c>
    </row>
    <row r="88" spans="1:5" x14ac:dyDescent="0.4">
      <c r="A88" s="26" t="s">
        <v>147</v>
      </c>
      <c r="B88" s="70">
        <v>89</v>
      </c>
      <c r="C88" s="74">
        <v>1194</v>
      </c>
      <c r="D88" s="72">
        <v>660</v>
      </c>
      <c r="E88" s="73">
        <v>534</v>
      </c>
    </row>
    <row r="89" spans="1:5" x14ac:dyDescent="0.4">
      <c r="A89" s="26" t="s">
        <v>148</v>
      </c>
      <c r="B89" s="70">
        <v>1</v>
      </c>
      <c r="C89" s="71">
        <v>2</v>
      </c>
      <c r="D89" s="72">
        <v>1</v>
      </c>
      <c r="E89" s="73">
        <v>1</v>
      </c>
    </row>
    <row r="90" spans="1:5" x14ac:dyDescent="0.4">
      <c r="A90" s="26" t="s">
        <v>149</v>
      </c>
      <c r="B90" s="70">
        <v>6</v>
      </c>
      <c r="C90" s="71">
        <v>105</v>
      </c>
      <c r="D90" s="72">
        <v>51</v>
      </c>
      <c r="E90" s="73">
        <v>54</v>
      </c>
    </row>
    <row r="91" spans="1:5" x14ac:dyDescent="0.4">
      <c r="A91" s="26" t="s">
        <v>150</v>
      </c>
      <c r="B91" s="70">
        <v>4</v>
      </c>
      <c r="C91" s="71">
        <v>261</v>
      </c>
      <c r="D91" s="72">
        <v>181</v>
      </c>
      <c r="E91" s="73">
        <v>80</v>
      </c>
    </row>
    <row r="92" spans="1:5" x14ac:dyDescent="0.4">
      <c r="A92" s="26" t="s">
        <v>151</v>
      </c>
      <c r="B92" s="70">
        <v>1</v>
      </c>
      <c r="C92" s="71">
        <v>1</v>
      </c>
      <c r="D92" s="72">
        <v>1</v>
      </c>
      <c r="E92" s="73" t="s">
        <v>49</v>
      </c>
    </row>
    <row r="93" spans="1:5" x14ac:dyDescent="0.4">
      <c r="A93" s="26" t="s">
        <v>152</v>
      </c>
      <c r="B93" s="70">
        <v>5</v>
      </c>
      <c r="C93" s="71">
        <v>334</v>
      </c>
      <c r="D93" s="72">
        <v>232</v>
      </c>
      <c r="E93" s="73">
        <v>102</v>
      </c>
    </row>
    <row r="94" spans="1:5" x14ac:dyDescent="0.4">
      <c r="A94" s="26" t="s">
        <v>153</v>
      </c>
      <c r="B94" s="70">
        <v>6</v>
      </c>
      <c r="C94" s="71">
        <v>58</v>
      </c>
      <c r="D94" s="72">
        <v>23</v>
      </c>
      <c r="E94" s="73">
        <v>35</v>
      </c>
    </row>
    <row r="95" spans="1:5" x14ac:dyDescent="0.4">
      <c r="A95" s="26" t="s">
        <v>154</v>
      </c>
      <c r="B95" s="70">
        <v>29</v>
      </c>
      <c r="C95" s="71">
        <v>166</v>
      </c>
      <c r="D95" s="72">
        <v>62</v>
      </c>
      <c r="E95" s="73">
        <v>104</v>
      </c>
    </row>
    <row r="96" spans="1:5" x14ac:dyDescent="0.4">
      <c r="A96" s="26" t="s">
        <v>155</v>
      </c>
      <c r="B96" s="70" t="s">
        <v>49</v>
      </c>
      <c r="C96" s="71" t="s">
        <v>49</v>
      </c>
      <c r="D96" s="72" t="s">
        <v>49</v>
      </c>
      <c r="E96" s="73" t="s">
        <v>49</v>
      </c>
    </row>
    <row r="97" spans="1:5" x14ac:dyDescent="0.4">
      <c r="A97" s="26" t="s">
        <v>156</v>
      </c>
      <c r="B97" s="70">
        <v>12</v>
      </c>
      <c r="C97" s="71">
        <v>41</v>
      </c>
      <c r="D97" s="72">
        <v>16</v>
      </c>
      <c r="E97" s="73">
        <v>25</v>
      </c>
    </row>
    <row r="98" spans="1:5" x14ac:dyDescent="0.4">
      <c r="A98" s="26" t="s">
        <v>157</v>
      </c>
      <c r="B98" s="70">
        <v>25</v>
      </c>
      <c r="C98" s="71">
        <v>226</v>
      </c>
      <c r="D98" s="72">
        <v>93</v>
      </c>
      <c r="E98" s="73">
        <v>133</v>
      </c>
    </row>
    <row r="99" spans="1:5" x14ac:dyDescent="0.4">
      <c r="A99" s="26" t="s">
        <v>158</v>
      </c>
      <c r="B99" s="70">
        <v>13</v>
      </c>
      <c r="C99" s="71">
        <v>113</v>
      </c>
      <c r="D99" s="72">
        <v>94</v>
      </c>
      <c r="E99" s="73">
        <v>19</v>
      </c>
    </row>
    <row r="100" spans="1:5" x14ac:dyDescent="0.4">
      <c r="A100" s="26" t="s">
        <v>159</v>
      </c>
      <c r="B100" s="70" t="s">
        <v>49</v>
      </c>
      <c r="C100" s="71" t="s">
        <v>49</v>
      </c>
      <c r="D100" s="72" t="s">
        <v>49</v>
      </c>
      <c r="E100" s="73" t="s">
        <v>49</v>
      </c>
    </row>
    <row r="101" spans="1:5" x14ac:dyDescent="0.4">
      <c r="A101" s="26" t="s">
        <v>160</v>
      </c>
      <c r="B101" s="70">
        <v>5</v>
      </c>
      <c r="C101" s="71">
        <v>34</v>
      </c>
      <c r="D101" s="72">
        <v>30</v>
      </c>
      <c r="E101" s="73">
        <v>4</v>
      </c>
    </row>
    <row r="102" spans="1:5" x14ac:dyDescent="0.4">
      <c r="A102" s="26" t="s">
        <v>161</v>
      </c>
      <c r="B102" s="70">
        <v>4</v>
      </c>
      <c r="C102" s="71">
        <v>48</v>
      </c>
      <c r="D102" s="72">
        <v>42</v>
      </c>
      <c r="E102" s="73">
        <v>6</v>
      </c>
    </row>
    <row r="103" spans="1:5" x14ac:dyDescent="0.4">
      <c r="A103" s="26" t="s">
        <v>162</v>
      </c>
      <c r="B103" s="70">
        <v>4</v>
      </c>
      <c r="C103" s="71">
        <v>31</v>
      </c>
      <c r="D103" s="72">
        <v>22</v>
      </c>
      <c r="E103" s="73">
        <v>9</v>
      </c>
    </row>
    <row r="104" spans="1:5" x14ac:dyDescent="0.4">
      <c r="A104" s="26" t="s">
        <v>163</v>
      </c>
      <c r="B104" s="70" t="s">
        <v>49</v>
      </c>
      <c r="C104" s="71" t="s">
        <v>49</v>
      </c>
      <c r="D104" s="72" t="s">
        <v>49</v>
      </c>
      <c r="E104" s="73" t="s">
        <v>49</v>
      </c>
    </row>
    <row r="105" spans="1:5" x14ac:dyDescent="0.4">
      <c r="A105" s="26" t="s">
        <v>164</v>
      </c>
      <c r="B105" s="70">
        <v>37</v>
      </c>
      <c r="C105" s="71">
        <v>221</v>
      </c>
      <c r="D105" s="72">
        <v>163</v>
      </c>
      <c r="E105" s="73">
        <v>58</v>
      </c>
    </row>
    <row r="106" spans="1:5" x14ac:dyDescent="0.4">
      <c r="A106" s="26" t="s">
        <v>165</v>
      </c>
      <c r="B106" s="70" t="s">
        <v>49</v>
      </c>
      <c r="C106" s="71" t="s">
        <v>49</v>
      </c>
      <c r="D106" s="72" t="s">
        <v>49</v>
      </c>
      <c r="E106" s="73" t="s">
        <v>49</v>
      </c>
    </row>
    <row r="107" spans="1:5" x14ac:dyDescent="0.4">
      <c r="A107" s="26" t="s">
        <v>166</v>
      </c>
      <c r="B107" s="70">
        <v>8</v>
      </c>
      <c r="C107" s="71">
        <v>75</v>
      </c>
      <c r="D107" s="72">
        <v>61</v>
      </c>
      <c r="E107" s="73">
        <v>14</v>
      </c>
    </row>
    <row r="108" spans="1:5" x14ac:dyDescent="0.4">
      <c r="A108" s="26" t="s">
        <v>167</v>
      </c>
      <c r="B108" s="70" t="s">
        <v>49</v>
      </c>
      <c r="C108" s="71" t="s">
        <v>49</v>
      </c>
      <c r="D108" s="72" t="s">
        <v>49</v>
      </c>
      <c r="E108" s="73" t="s">
        <v>49</v>
      </c>
    </row>
    <row r="109" spans="1:5" x14ac:dyDescent="0.4">
      <c r="A109" s="26" t="s">
        <v>168</v>
      </c>
      <c r="B109" s="70">
        <v>24</v>
      </c>
      <c r="C109" s="71">
        <v>106</v>
      </c>
      <c r="D109" s="72">
        <v>77</v>
      </c>
      <c r="E109" s="73">
        <v>29</v>
      </c>
    </row>
    <row r="110" spans="1:5" x14ac:dyDescent="0.4">
      <c r="A110" s="26" t="s">
        <v>169</v>
      </c>
      <c r="B110" s="70">
        <v>5</v>
      </c>
      <c r="C110" s="71">
        <v>40</v>
      </c>
      <c r="D110" s="72">
        <v>25</v>
      </c>
      <c r="E110" s="73">
        <v>15</v>
      </c>
    </row>
    <row r="111" spans="1:5" x14ac:dyDescent="0.4">
      <c r="A111" s="26" t="s">
        <v>170</v>
      </c>
      <c r="B111" s="70">
        <v>16</v>
      </c>
      <c r="C111" s="71">
        <v>123</v>
      </c>
      <c r="D111" s="72">
        <v>84</v>
      </c>
      <c r="E111" s="73">
        <v>39</v>
      </c>
    </row>
    <row r="112" spans="1:5" x14ac:dyDescent="0.4">
      <c r="A112" s="26" t="s">
        <v>171</v>
      </c>
      <c r="B112" s="70" t="s">
        <v>49</v>
      </c>
      <c r="C112" s="71" t="s">
        <v>49</v>
      </c>
      <c r="D112" s="72" t="s">
        <v>49</v>
      </c>
      <c r="E112" s="73" t="s">
        <v>49</v>
      </c>
    </row>
    <row r="113" spans="1:5" x14ac:dyDescent="0.4">
      <c r="A113" s="26" t="s">
        <v>172</v>
      </c>
      <c r="B113" s="70" t="s">
        <v>49</v>
      </c>
      <c r="C113" s="71" t="s">
        <v>49</v>
      </c>
      <c r="D113" s="72" t="s">
        <v>49</v>
      </c>
      <c r="E113" s="73" t="s">
        <v>49</v>
      </c>
    </row>
    <row r="114" spans="1:5" x14ac:dyDescent="0.4">
      <c r="A114" s="26" t="s">
        <v>173</v>
      </c>
      <c r="B114" s="70" t="s">
        <v>49</v>
      </c>
      <c r="C114" s="71" t="s">
        <v>49</v>
      </c>
      <c r="D114" s="72" t="s">
        <v>49</v>
      </c>
      <c r="E114" s="73" t="s">
        <v>49</v>
      </c>
    </row>
    <row r="115" spans="1:5" x14ac:dyDescent="0.4">
      <c r="A115" s="26" t="s">
        <v>174</v>
      </c>
      <c r="B115" s="70">
        <v>1</v>
      </c>
      <c r="C115" s="71">
        <v>44</v>
      </c>
      <c r="D115" s="72">
        <v>34</v>
      </c>
      <c r="E115" s="73">
        <v>10</v>
      </c>
    </row>
    <row r="116" spans="1:5" x14ac:dyDescent="0.4">
      <c r="A116" s="26" t="s">
        <v>175</v>
      </c>
      <c r="B116" s="70" t="s">
        <v>49</v>
      </c>
      <c r="C116" s="71" t="s">
        <v>49</v>
      </c>
      <c r="D116" s="72" t="s">
        <v>49</v>
      </c>
      <c r="E116" s="73" t="s">
        <v>49</v>
      </c>
    </row>
    <row r="117" spans="1:5" x14ac:dyDescent="0.4">
      <c r="A117" s="26" t="s">
        <v>176</v>
      </c>
      <c r="B117" s="70">
        <v>11</v>
      </c>
      <c r="C117" s="71">
        <v>58</v>
      </c>
      <c r="D117" s="72">
        <v>32</v>
      </c>
      <c r="E117" s="73">
        <v>26</v>
      </c>
    </row>
    <row r="118" spans="1:5" x14ac:dyDescent="0.4">
      <c r="A118" s="26" t="s">
        <v>177</v>
      </c>
      <c r="B118" s="70">
        <v>4</v>
      </c>
      <c r="C118" s="71">
        <v>21</v>
      </c>
      <c r="D118" s="72">
        <v>18</v>
      </c>
      <c r="E118" s="73">
        <v>3</v>
      </c>
    </row>
    <row r="119" spans="1:5" x14ac:dyDescent="0.4">
      <c r="A119" s="26" t="s">
        <v>178</v>
      </c>
      <c r="B119" s="70">
        <v>37</v>
      </c>
      <c r="C119" s="74">
        <v>1180</v>
      </c>
      <c r="D119" s="72">
        <v>627</v>
      </c>
      <c r="E119" s="73">
        <v>553</v>
      </c>
    </row>
    <row r="120" spans="1:5" x14ac:dyDescent="0.4">
      <c r="A120" s="26" t="s">
        <v>179</v>
      </c>
      <c r="B120" s="70" t="s">
        <v>49</v>
      </c>
      <c r="C120" s="71" t="s">
        <v>49</v>
      </c>
      <c r="D120" s="72" t="s">
        <v>49</v>
      </c>
      <c r="E120" s="73" t="s">
        <v>49</v>
      </c>
    </row>
    <row r="121" spans="1:5" x14ac:dyDescent="0.4">
      <c r="A121" s="26" t="s">
        <v>180</v>
      </c>
      <c r="B121" s="70">
        <v>31</v>
      </c>
      <c r="C121" s="74">
        <v>1146</v>
      </c>
      <c r="D121" s="72">
        <v>605</v>
      </c>
      <c r="E121" s="73">
        <v>541</v>
      </c>
    </row>
    <row r="122" spans="1:5" x14ac:dyDescent="0.4">
      <c r="A122" s="26" t="s">
        <v>181</v>
      </c>
      <c r="B122" s="70">
        <v>3</v>
      </c>
      <c r="C122" s="71">
        <v>21</v>
      </c>
      <c r="D122" s="72">
        <v>15</v>
      </c>
      <c r="E122" s="73">
        <v>6</v>
      </c>
    </row>
    <row r="123" spans="1:5" x14ac:dyDescent="0.4">
      <c r="A123" s="26" t="s">
        <v>182</v>
      </c>
      <c r="B123" s="70">
        <v>2</v>
      </c>
      <c r="C123" s="71">
        <v>6</v>
      </c>
      <c r="D123" s="72">
        <v>5</v>
      </c>
      <c r="E123" s="73">
        <v>1</v>
      </c>
    </row>
    <row r="124" spans="1:5" x14ac:dyDescent="0.4">
      <c r="A124" s="26" t="s">
        <v>183</v>
      </c>
      <c r="B124" s="70">
        <v>1</v>
      </c>
      <c r="C124" s="71">
        <v>7</v>
      </c>
      <c r="D124" s="72">
        <v>2</v>
      </c>
      <c r="E124" s="73">
        <v>5</v>
      </c>
    </row>
    <row r="125" spans="1:5" x14ac:dyDescent="0.4">
      <c r="A125" s="26" t="s">
        <v>184</v>
      </c>
      <c r="B125" s="70">
        <v>17</v>
      </c>
      <c r="C125" s="71">
        <v>412</v>
      </c>
      <c r="D125" s="72">
        <v>343</v>
      </c>
      <c r="E125" s="73">
        <v>69</v>
      </c>
    </row>
    <row r="126" spans="1:5" x14ac:dyDescent="0.4">
      <c r="A126" s="26" t="s">
        <v>185</v>
      </c>
      <c r="B126" s="70" t="s">
        <v>49</v>
      </c>
      <c r="C126" s="71" t="s">
        <v>49</v>
      </c>
      <c r="D126" s="72" t="s">
        <v>49</v>
      </c>
      <c r="E126" s="73" t="s">
        <v>49</v>
      </c>
    </row>
    <row r="127" spans="1:5" x14ac:dyDescent="0.4">
      <c r="A127" s="26" t="s">
        <v>186</v>
      </c>
      <c r="B127" s="70">
        <v>2</v>
      </c>
      <c r="C127" s="71">
        <v>21</v>
      </c>
      <c r="D127" s="72">
        <v>19</v>
      </c>
      <c r="E127" s="73">
        <v>2</v>
      </c>
    </row>
    <row r="128" spans="1:5" x14ac:dyDescent="0.4">
      <c r="A128" s="26" t="s">
        <v>187</v>
      </c>
      <c r="B128" s="70">
        <v>4</v>
      </c>
      <c r="C128" s="71">
        <v>44</v>
      </c>
      <c r="D128" s="72">
        <v>35</v>
      </c>
      <c r="E128" s="73">
        <v>9</v>
      </c>
    </row>
    <row r="129" spans="1:5" x14ac:dyDescent="0.4">
      <c r="A129" s="26" t="s">
        <v>188</v>
      </c>
      <c r="B129" s="70">
        <v>3</v>
      </c>
      <c r="C129" s="71">
        <v>144</v>
      </c>
      <c r="D129" s="72">
        <v>124</v>
      </c>
      <c r="E129" s="73">
        <v>20</v>
      </c>
    </row>
    <row r="130" spans="1:5" x14ac:dyDescent="0.4">
      <c r="A130" s="26" t="s">
        <v>189</v>
      </c>
      <c r="B130" s="70">
        <v>2</v>
      </c>
      <c r="C130" s="71">
        <v>10</v>
      </c>
      <c r="D130" s="72">
        <v>7</v>
      </c>
      <c r="E130" s="73">
        <v>3</v>
      </c>
    </row>
    <row r="131" spans="1:5" x14ac:dyDescent="0.4">
      <c r="A131" s="26" t="s">
        <v>190</v>
      </c>
      <c r="B131" s="70" t="s">
        <v>49</v>
      </c>
      <c r="C131" s="71" t="s">
        <v>49</v>
      </c>
      <c r="D131" s="72" t="s">
        <v>49</v>
      </c>
      <c r="E131" s="73" t="s">
        <v>49</v>
      </c>
    </row>
    <row r="132" spans="1:5" x14ac:dyDescent="0.4">
      <c r="A132" s="26" t="s">
        <v>191</v>
      </c>
      <c r="B132" s="70">
        <v>1</v>
      </c>
      <c r="C132" s="71">
        <v>13</v>
      </c>
      <c r="D132" s="72">
        <v>5</v>
      </c>
      <c r="E132" s="73">
        <v>8</v>
      </c>
    </row>
    <row r="133" spans="1:5" x14ac:dyDescent="0.4">
      <c r="A133" s="26" t="s">
        <v>192</v>
      </c>
      <c r="B133" s="70">
        <v>5</v>
      </c>
      <c r="C133" s="71">
        <v>180</v>
      </c>
      <c r="D133" s="72">
        <v>153</v>
      </c>
      <c r="E133" s="73">
        <v>27</v>
      </c>
    </row>
    <row r="134" spans="1:5" x14ac:dyDescent="0.4">
      <c r="A134" s="26" t="s">
        <v>193</v>
      </c>
      <c r="B134" s="70">
        <v>2</v>
      </c>
      <c r="C134" s="71">
        <v>22</v>
      </c>
      <c r="D134" s="72">
        <v>20</v>
      </c>
      <c r="E134" s="73">
        <v>2</v>
      </c>
    </row>
    <row r="135" spans="1:5" x14ac:dyDescent="0.4">
      <c r="A135" s="26" t="s">
        <v>194</v>
      </c>
      <c r="B135" s="70" t="s">
        <v>49</v>
      </c>
      <c r="C135" s="71" t="s">
        <v>49</v>
      </c>
      <c r="D135" s="72" t="s">
        <v>49</v>
      </c>
      <c r="E135" s="73" t="s">
        <v>49</v>
      </c>
    </row>
    <row r="136" spans="1:5" x14ac:dyDescent="0.4">
      <c r="A136" s="26" t="s">
        <v>195</v>
      </c>
      <c r="B136" s="70" t="s">
        <v>49</v>
      </c>
      <c r="C136" s="71" t="s">
        <v>49</v>
      </c>
      <c r="D136" s="72" t="s">
        <v>49</v>
      </c>
      <c r="E136" s="73" t="s">
        <v>49</v>
      </c>
    </row>
    <row r="137" spans="1:5" x14ac:dyDescent="0.4">
      <c r="A137" s="26" t="s">
        <v>196</v>
      </c>
      <c r="B137" s="70" t="s">
        <v>49</v>
      </c>
      <c r="C137" s="71" t="s">
        <v>49</v>
      </c>
      <c r="D137" s="72" t="s">
        <v>49</v>
      </c>
      <c r="E137" s="73" t="s">
        <v>49</v>
      </c>
    </row>
    <row r="138" spans="1:5" x14ac:dyDescent="0.4">
      <c r="A138" s="26" t="s">
        <v>197</v>
      </c>
      <c r="B138" s="70" t="s">
        <v>49</v>
      </c>
      <c r="C138" s="71" t="s">
        <v>49</v>
      </c>
      <c r="D138" s="72" t="s">
        <v>49</v>
      </c>
      <c r="E138" s="73" t="s">
        <v>49</v>
      </c>
    </row>
    <row r="139" spans="1:5" x14ac:dyDescent="0.4">
      <c r="A139" s="26" t="s">
        <v>198</v>
      </c>
      <c r="B139" s="70">
        <v>2</v>
      </c>
      <c r="C139" s="71">
        <v>22</v>
      </c>
      <c r="D139" s="72">
        <v>20</v>
      </c>
      <c r="E139" s="73">
        <v>2</v>
      </c>
    </row>
    <row r="140" spans="1:5" x14ac:dyDescent="0.4">
      <c r="A140" s="26" t="s">
        <v>199</v>
      </c>
      <c r="B140" s="70" t="s">
        <v>49</v>
      </c>
      <c r="C140" s="71" t="s">
        <v>49</v>
      </c>
      <c r="D140" s="72" t="s">
        <v>49</v>
      </c>
      <c r="E140" s="73" t="s">
        <v>49</v>
      </c>
    </row>
    <row r="141" spans="1:5" x14ac:dyDescent="0.4">
      <c r="A141" s="26" t="s">
        <v>200</v>
      </c>
      <c r="B141" s="70">
        <v>35</v>
      </c>
      <c r="C141" s="74">
        <v>1244</v>
      </c>
      <c r="D141" s="72">
        <v>895</v>
      </c>
      <c r="E141" s="73">
        <v>349</v>
      </c>
    </row>
    <row r="142" spans="1:5" x14ac:dyDescent="0.4">
      <c r="A142" s="26" t="s">
        <v>201</v>
      </c>
      <c r="B142" s="70" t="s">
        <v>49</v>
      </c>
      <c r="C142" s="71" t="s">
        <v>49</v>
      </c>
      <c r="D142" s="72" t="s">
        <v>49</v>
      </c>
      <c r="E142" s="73" t="s">
        <v>49</v>
      </c>
    </row>
    <row r="143" spans="1:5" x14ac:dyDescent="0.4">
      <c r="A143" s="26" t="s">
        <v>202</v>
      </c>
      <c r="B143" s="70">
        <v>2</v>
      </c>
      <c r="C143" s="71">
        <v>91</v>
      </c>
      <c r="D143" s="72">
        <v>77</v>
      </c>
      <c r="E143" s="73">
        <v>14</v>
      </c>
    </row>
    <row r="144" spans="1:5" x14ac:dyDescent="0.4">
      <c r="A144" s="26" t="s">
        <v>203</v>
      </c>
      <c r="B144" s="70">
        <v>11</v>
      </c>
      <c r="C144" s="71">
        <v>761</v>
      </c>
      <c r="D144" s="72">
        <v>650</v>
      </c>
      <c r="E144" s="73">
        <v>111</v>
      </c>
    </row>
    <row r="145" spans="1:5" x14ac:dyDescent="0.4">
      <c r="A145" s="26" t="s">
        <v>204</v>
      </c>
      <c r="B145" s="70">
        <v>10</v>
      </c>
      <c r="C145" s="71">
        <v>258</v>
      </c>
      <c r="D145" s="72">
        <v>115</v>
      </c>
      <c r="E145" s="73">
        <v>143</v>
      </c>
    </row>
    <row r="146" spans="1:5" x14ac:dyDescent="0.4">
      <c r="A146" s="26" t="s">
        <v>205</v>
      </c>
      <c r="B146" s="70">
        <v>6</v>
      </c>
      <c r="C146" s="71">
        <v>63</v>
      </c>
      <c r="D146" s="72">
        <v>33</v>
      </c>
      <c r="E146" s="73">
        <v>30</v>
      </c>
    </row>
    <row r="147" spans="1:5" x14ac:dyDescent="0.4">
      <c r="A147" s="26" t="s">
        <v>206</v>
      </c>
      <c r="B147" s="70" t="s">
        <v>49</v>
      </c>
      <c r="C147" s="71" t="s">
        <v>49</v>
      </c>
      <c r="D147" s="72" t="s">
        <v>49</v>
      </c>
      <c r="E147" s="73" t="s">
        <v>49</v>
      </c>
    </row>
    <row r="148" spans="1:5" x14ac:dyDescent="0.4">
      <c r="A148" s="26" t="s">
        <v>207</v>
      </c>
      <c r="B148" s="70">
        <v>6</v>
      </c>
      <c r="C148" s="71">
        <v>71</v>
      </c>
      <c r="D148" s="72">
        <v>20</v>
      </c>
      <c r="E148" s="73">
        <v>51</v>
      </c>
    </row>
    <row r="149" spans="1:5" x14ac:dyDescent="0.4">
      <c r="A149" s="26" t="s">
        <v>208</v>
      </c>
      <c r="B149" s="70">
        <v>9</v>
      </c>
      <c r="C149" s="71">
        <v>182</v>
      </c>
      <c r="D149" s="72">
        <v>96</v>
      </c>
      <c r="E149" s="73">
        <v>86</v>
      </c>
    </row>
    <row r="150" spans="1:5" x14ac:dyDescent="0.4">
      <c r="A150" s="26" t="s">
        <v>209</v>
      </c>
      <c r="B150" s="70" t="s">
        <v>49</v>
      </c>
      <c r="C150" s="71" t="s">
        <v>49</v>
      </c>
      <c r="D150" s="72" t="s">
        <v>49</v>
      </c>
      <c r="E150" s="73" t="s">
        <v>49</v>
      </c>
    </row>
    <row r="151" spans="1:5" x14ac:dyDescent="0.4">
      <c r="A151" s="26" t="s">
        <v>210</v>
      </c>
      <c r="B151" s="70">
        <v>2</v>
      </c>
      <c r="C151" s="71">
        <v>47</v>
      </c>
      <c r="D151" s="72">
        <v>17</v>
      </c>
      <c r="E151" s="73">
        <v>30</v>
      </c>
    </row>
    <row r="152" spans="1:5" x14ac:dyDescent="0.4">
      <c r="A152" s="26" t="s">
        <v>211</v>
      </c>
      <c r="B152" s="70" t="s">
        <v>49</v>
      </c>
      <c r="C152" s="71" t="s">
        <v>49</v>
      </c>
      <c r="D152" s="72" t="s">
        <v>49</v>
      </c>
      <c r="E152" s="73" t="s">
        <v>49</v>
      </c>
    </row>
    <row r="153" spans="1:5" x14ac:dyDescent="0.4">
      <c r="A153" s="26" t="s">
        <v>212</v>
      </c>
      <c r="B153" s="70">
        <v>5</v>
      </c>
      <c r="C153" s="71">
        <v>120</v>
      </c>
      <c r="D153" s="72">
        <v>69</v>
      </c>
      <c r="E153" s="73">
        <v>51</v>
      </c>
    </row>
    <row r="154" spans="1:5" x14ac:dyDescent="0.4">
      <c r="A154" s="26" t="s">
        <v>213</v>
      </c>
      <c r="B154" s="70">
        <v>2</v>
      </c>
      <c r="C154" s="71">
        <v>15</v>
      </c>
      <c r="D154" s="72">
        <v>10</v>
      </c>
      <c r="E154" s="73">
        <v>5</v>
      </c>
    </row>
    <row r="155" spans="1:5" x14ac:dyDescent="0.4">
      <c r="A155" s="26" t="s">
        <v>214</v>
      </c>
      <c r="B155" s="70" t="s">
        <v>49</v>
      </c>
      <c r="C155" s="71" t="s">
        <v>49</v>
      </c>
      <c r="D155" s="72" t="s">
        <v>49</v>
      </c>
      <c r="E155" s="73" t="s">
        <v>49</v>
      </c>
    </row>
    <row r="156" spans="1:5" x14ac:dyDescent="0.4">
      <c r="A156" s="26" t="s">
        <v>215</v>
      </c>
      <c r="B156" s="70" t="s">
        <v>49</v>
      </c>
      <c r="C156" s="71" t="s">
        <v>49</v>
      </c>
      <c r="D156" s="72" t="s">
        <v>49</v>
      </c>
      <c r="E156" s="73" t="s">
        <v>49</v>
      </c>
    </row>
    <row r="157" spans="1:5" x14ac:dyDescent="0.4">
      <c r="A157" s="26" t="s">
        <v>216</v>
      </c>
      <c r="B157" s="70" t="s">
        <v>49</v>
      </c>
      <c r="C157" s="71" t="s">
        <v>49</v>
      </c>
      <c r="D157" s="72" t="s">
        <v>49</v>
      </c>
      <c r="E157" s="73" t="s">
        <v>49</v>
      </c>
    </row>
    <row r="158" spans="1:5" x14ac:dyDescent="0.4">
      <c r="A158" s="26" t="s">
        <v>217</v>
      </c>
      <c r="B158" s="70" t="s">
        <v>49</v>
      </c>
      <c r="C158" s="71" t="s">
        <v>49</v>
      </c>
      <c r="D158" s="72" t="s">
        <v>49</v>
      </c>
      <c r="E158" s="73" t="s">
        <v>49</v>
      </c>
    </row>
    <row r="159" spans="1:5" x14ac:dyDescent="0.4">
      <c r="A159" s="26" t="s">
        <v>218</v>
      </c>
      <c r="B159" s="70" t="s">
        <v>49</v>
      </c>
      <c r="C159" s="71" t="s">
        <v>49</v>
      </c>
      <c r="D159" s="72" t="s">
        <v>49</v>
      </c>
      <c r="E159" s="73" t="s">
        <v>49</v>
      </c>
    </row>
    <row r="160" spans="1:5" x14ac:dyDescent="0.4">
      <c r="A160" s="26" t="s">
        <v>219</v>
      </c>
      <c r="B160" s="70" t="s">
        <v>49</v>
      </c>
      <c r="C160" s="71" t="s">
        <v>49</v>
      </c>
      <c r="D160" s="72" t="s">
        <v>49</v>
      </c>
      <c r="E160" s="73" t="s">
        <v>49</v>
      </c>
    </row>
    <row r="161" spans="1:5" x14ac:dyDescent="0.4">
      <c r="A161" s="26" t="s">
        <v>220</v>
      </c>
      <c r="B161" s="70" t="s">
        <v>49</v>
      </c>
      <c r="C161" s="71" t="s">
        <v>49</v>
      </c>
      <c r="D161" s="72" t="s">
        <v>49</v>
      </c>
      <c r="E161" s="73" t="s">
        <v>49</v>
      </c>
    </row>
    <row r="162" spans="1:5" x14ac:dyDescent="0.4">
      <c r="A162" s="26" t="s">
        <v>221</v>
      </c>
      <c r="B162" s="70" t="s">
        <v>49</v>
      </c>
      <c r="C162" s="71" t="s">
        <v>49</v>
      </c>
      <c r="D162" s="72" t="s">
        <v>49</v>
      </c>
      <c r="E162" s="73" t="s">
        <v>49</v>
      </c>
    </row>
    <row r="163" spans="1:5" x14ac:dyDescent="0.4">
      <c r="A163" s="26" t="s">
        <v>222</v>
      </c>
      <c r="B163" s="70" t="s">
        <v>49</v>
      </c>
      <c r="C163" s="71" t="s">
        <v>49</v>
      </c>
      <c r="D163" s="72" t="s">
        <v>49</v>
      </c>
      <c r="E163" s="73" t="s">
        <v>49</v>
      </c>
    </row>
    <row r="164" spans="1:5" x14ac:dyDescent="0.4">
      <c r="A164" s="26" t="s">
        <v>223</v>
      </c>
      <c r="B164" s="70" t="s">
        <v>49</v>
      </c>
      <c r="C164" s="71" t="s">
        <v>49</v>
      </c>
      <c r="D164" s="72" t="s">
        <v>49</v>
      </c>
      <c r="E164" s="73" t="s">
        <v>49</v>
      </c>
    </row>
    <row r="165" spans="1:5" x14ac:dyDescent="0.4">
      <c r="A165" s="26" t="s">
        <v>224</v>
      </c>
      <c r="B165" s="70" t="s">
        <v>49</v>
      </c>
      <c r="C165" s="71" t="s">
        <v>49</v>
      </c>
      <c r="D165" s="72" t="s">
        <v>49</v>
      </c>
      <c r="E165" s="73" t="s">
        <v>49</v>
      </c>
    </row>
    <row r="166" spans="1:5" x14ac:dyDescent="0.4">
      <c r="A166" s="26" t="s">
        <v>225</v>
      </c>
      <c r="B166" s="70">
        <v>60</v>
      </c>
      <c r="C166" s="74">
        <v>1869</v>
      </c>
      <c r="D166" s="75">
        <v>1501</v>
      </c>
      <c r="E166" s="73">
        <v>368</v>
      </c>
    </row>
    <row r="167" spans="1:5" x14ac:dyDescent="0.4">
      <c r="A167" s="26" t="s">
        <v>226</v>
      </c>
      <c r="B167" s="70">
        <v>1</v>
      </c>
      <c r="C167" s="71">
        <v>1</v>
      </c>
      <c r="D167" s="72" t="s">
        <v>49</v>
      </c>
      <c r="E167" s="73">
        <v>1</v>
      </c>
    </row>
    <row r="168" spans="1:5" x14ac:dyDescent="0.4">
      <c r="A168" s="26" t="s">
        <v>227</v>
      </c>
      <c r="B168" s="70">
        <v>5</v>
      </c>
      <c r="C168" s="71">
        <v>360</v>
      </c>
      <c r="D168" s="72">
        <v>234</v>
      </c>
      <c r="E168" s="73">
        <v>126</v>
      </c>
    </row>
    <row r="169" spans="1:5" x14ac:dyDescent="0.4">
      <c r="A169" s="26" t="s">
        <v>228</v>
      </c>
      <c r="B169" s="70">
        <v>9</v>
      </c>
      <c r="C169" s="71">
        <v>178</v>
      </c>
      <c r="D169" s="72">
        <v>128</v>
      </c>
      <c r="E169" s="73">
        <v>50</v>
      </c>
    </row>
    <row r="170" spans="1:5" x14ac:dyDescent="0.4">
      <c r="A170" s="26" t="s">
        <v>229</v>
      </c>
      <c r="B170" s="70" t="s">
        <v>49</v>
      </c>
      <c r="C170" s="71" t="s">
        <v>49</v>
      </c>
      <c r="D170" s="72" t="s">
        <v>49</v>
      </c>
      <c r="E170" s="73" t="s">
        <v>49</v>
      </c>
    </row>
    <row r="171" spans="1:5" x14ac:dyDescent="0.4">
      <c r="A171" s="26" t="s">
        <v>230</v>
      </c>
      <c r="B171" s="70" t="s">
        <v>49</v>
      </c>
      <c r="C171" s="71" t="s">
        <v>49</v>
      </c>
      <c r="D171" s="72" t="s">
        <v>49</v>
      </c>
      <c r="E171" s="73" t="s">
        <v>49</v>
      </c>
    </row>
    <row r="172" spans="1:5" x14ac:dyDescent="0.4">
      <c r="A172" s="26" t="s">
        <v>231</v>
      </c>
      <c r="B172" s="70" t="s">
        <v>49</v>
      </c>
      <c r="C172" s="71" t="s">
        <v>49</v>
      </c>
      <c r="D172" s="72" t="s">
        <v>49</v>
      </c>
      <c r="E172" s="73" t="s">
        <v>49</v>
      </c>
    </row>
    <row r="173" spans="1:5" x14ac:dyDescent="0.4">
      <c r="A173" s="26" t="s">
        <v>232</v>
      </c>
      <c r="B173" s="70">
        <v>1</v>
      </c>
      <c r="C173" s="71">
        <v>579</v>
      </c>
      <c r="D173" s="72">
        <v>502</v>
      </c>
      <c r="E173" s="73">
        <v>77</v>
      </c>
    </row>
    <row r="174" spans="1:5" x14ac:dyDescent="0.4">
      <c r="A174" s="26" t="s">
        <v>233</v>
      </c>
      <c r="B174" s="70">
        <v>1</v>
      </c>
      <c r="C174" s="71">
        <v>1</v>
      </c>
      <c r="D174" s="72">
        <v>1</v>
      </c>
      <c r="E174" s="73" t="s">
        <v>49</v>
      </c>
    </row>
    <row r="175" spans="1:5" x14ac:dyDescent="0.4">
      <c r="A175" s="26" t="s">
        <v>234</v>
      </c>
      <c r="B175" s="70">
        <v>22</v>
      </c>
      <c r="C175" s="71">
        <v>284</v>
      </c>
      <c r="D175" s="72">
        <v>234</v>
      </c>
      <c r="E175" s="73">
        <v>50</v>
      </c>
    </row>
    <row r="176" spans="1:5" x14ac:dyDescent="0.4">
      <c r="A176" s="26" t="s">
        <v>235</v>
      </c>
      <c r="B176" s="70">
        <v>21</v>
      </c>
      <c r="C176" s="71">
        <v>466</v>
      </c>
      <c r="D176" s="72">
        <v>402</v>
      </c>
      <c r="E176" s="73">
        <v>64</v>
      </c>
    </row>
    <row r="177" spans="1:5" x14ac:dyDescent="0.4">
      <c r="A177" s="26" t="s">
        <v>236</v>
      </c>
      <c r="B177" s="70">
        <v>10</v>
      </c>
      <c r="C177" s="71">
        <v>176</v>
      </c>
      <c r="D177" s="72">
        <v>144</v>
      </c>
      <c r="E177" s="73">
        <v>32</v>
      </c>
    </row>
    <row r="178" spans="1:5" x14ac:dyDescent="0.4">
      <c r="A178" s="26" t="s">
        <v>237</v>
      </c>
      <c r="B178" s="70" t="s">
        <v>49</v>
      </c>
      <c r="C178" s="71" t="s">
        <v>49</v>
      </c>
      <c r="D178" s="72" t="s">
        <v>49</v>
      </c>
      <c r="E178" s="73" t="s">
        <v>49</v>
      </c>
    </row>
    <row r="179" spans="1:5" x14ac:dyDescent="0.4">
      <c r="A179" s="26" t="s">
        <v>238</v>
      </c>
      <c r="B179" s="70" t="s">
        <v>49</v>
      </c>
      <c r="C179" s="71" t="s">
        <v>49</v>
      </c>
      <c r="D179" s="72" t="s">
        <v>49</v>
      </c>
      <c r="E179" s="73" t="s">
        <v>49</v>
      </c>
    </row>
    <row r="180" spans="1:5" x14ac:dyDescent="0.4">
      <c r="A180" s="26" t="s">
        <v>239</v>
      </c>
      <c r="B180" s="70" t="s">
        <v>49</v>
      </c>
      <c r="C180" s="71" t="s">
        <v>49</v>
      </c>
      <c r="D180" s="72" t="s">
        <v>49</v>
      </c>
      <c r="E180" s="73" t="s">
        <v>49</v>
      </c>
    </row>
    <row r="181" spans="1:5" x14ac:dyDescent="0.4">
      <c r="A181" s="26" t="s">
        <v>240</v>
      </c>
      <c r="B181" s="70" t="s">
        <v>49</v>
      </c>
      <c r="C181" s="71" t="s">
        <v>49</v>
      </c>
      <c r="D181" s="72" t="s">
        <v>49</v>
      </c>
      <c r="E181" s="73" t="s">
        <v>49</v>
      </c>
    </row>
    <row r="182" spans="1:5" x14ac:dyDescent="0.4">
      <c r="A182" s="26" t="s">
        <v>241</v>
      </c>
      <c r="B182" s="70" t="s">
        <v>49</v>
      </c>
      <c r="C182" s="71" t="s">
        <v>49</v>
      </c>
      <c r="D182" s="72" t="s">
        <v>49</v>
      </c>
      <c r="E182" s="73" t="s">
        <v>49</v>
      </c>
    </row>
    <row r="183" spans="1:5" x14ac:dyDescent="0.4">
      <c r="A183" s="26" t="s">
        <v>242</v>
      </c>
      <c r="B183" s="70">
        <v>3</v>
      </c>
      <c r="C183" s="71">
        <v>51</v>
      </c>
      <c r="D183" s="72">
        <v>46</v>
      </c>
      <c r="E183" s="73">
        <v>5</v>
      </c>
    </row>
    <row r="184" spans="1:5" x14ac:dyDescent="0.4">
      <c r="A184" s="26" t="s">
        <v>243</v>
      </c>
      <c r="B184" s="70">
        <v>7</v>
      </c>
      <c r="C184" s="71">
        <v>125</v>
      </c>
      <c r="D184" s="72">
        <v>98</v>
      </c>
      <c r="E184" s="73">
        <v>27</v>
      </c>
    </row>
    <row r="185" spans="1:5" x14ac:dyDescent="0.4">
      <c r="A185" s="26" t="s">
        <v>244</v>
      </c>
      <c r="B185" s="70">
        <v>8</v>
      </c>
      <c r="C185" s="71">
        <v>97</v>
      </c>
      <c r="D185" s="72">
        <v>71</v>
      </c>
      <c r="E185" s="73">
        <v>26</v>
      </c>
    </row>
    <row r="186" spans="1:5" x14ac:dyDescent="0.4">
      <c r="A186" s="26" t="s">
        <v>245</v>
      </c>
      <c r="B186" s="70" t="s">
        <v>49</v>
      </c>
      <c r="C186" s="71" t="s">
        <v>49</v>
      </c>
      <c r="D186" s="72" t="s">
        <v>49</v>
      </c>
      <c r="E186" s="73" t="s">
        <v>49</v>
      </c>
    </row>
    <row r="187" spans="1:5" x14ac:dyDescent="0.4">
      <c r="A187" s="26" t="s">
        <v>246</v>
      </c>
      <c r="B187" s="70" t="s">
        <v>49</v>
      </c>
      <c r="C187" s="71" t="s">
        <v>49</v>
      </c>
      <c r="D187" s="72" t="s">
        <v>49</v>
      </c>
      <c r="E187" s="73" t="s">
        <v>49</v>
      </c>
    </row>
    <row r="188" spans="1:5" x14ac:dyDescent="0.4">
      <c r="A188" s="26" t="s">
        <v>247</v>
      </c>
      <c r="B188" s="70">
        <v>1</v>
      </c>
      <c r="C188" s="71">
        <v>7</v>
      </c>
      <c r="D188" s="72">
        <v>6</v>
      </c>
      <c r="E188" s="73">
        <v>1</v>
      </c>
    </row>
    <row r="189" spans="1:5" x14ac:dyDescent="0.4">
      <c r="A189" s="26" t="s">
        <v>248</v>
      </c>
      <c r="B189" s="70">
        <v>1</v>
      </c>
      <c r="C189" s="71">
        <v>57</v>
      </c>
      <c r="D189" s="72">
        <v>40</v>
      </c>
      <c r="E189" s="73">
        <v>17</v>
      </c>
    </row>
    <row r="190" spans="1:5" x14ac:dyDescent="0.4">
      <c r="A190" s="26" t="s">
        <v>249</v>
      </c>
      <c r="B190" s="70">
        <v>1</v>
      </c>
      <c r="C190" s="71">
        <v>4</v>
      </c>
      <c r="D190" s="72">
        <v>2</v>
      </c>
      <c r="E190" s="73">
        <v>2</v>
      </c>
    </row>
    <row r="191" spans="1:5" x14ac:dyDescent="0.4">
      <c r="A191" s="26" t="s">
        <v>250</v>
      </c>
      <c r="B191" s="70">
        <v>4</v>
      </c>
      <c r="C191" s="71">
        <v>21</v>
      </c>
      <c r="D191" s="72">
        <v>17</v>
      </c>
      <c r="E191" s="73">
        <v>4</v>
      </c>
    </row>
    <row r="192" spans="1:5" x14ac:dyDescent="0.4">
      <c r="A192" s="26" t="s">
        <v>251</v>
      </c>
      <c r="B192" s="70">
        <v>1</v>
      </c>
      <c r="C192" s="71">
        <v>8</v>
      </c>
      <c r="D192" s="72">
        <v>6</v>
      </c>
      <c r="E192" s="73">
        <v>2</v>
      </c>
    </row>
    <row r="193" spans="1:5" x14ac:dyDescent="0.4">
      <c r="A193" s="26" t="s">
        <v>252</v>
      </c>
      <c r="B193" s="70">
        <v>75</v>
      </c>
      <c r="C193" s="74">
        <v>1449</v>
      </c>
      <c r="D193" s="72">
        <v>1093</v>
      </c>
      <c r="E193" s="73">
        <v>356</v>
      </c>
    </row>
    <row r="194" spans="1:5" x14ac:dyDescent="0.4">
      <c r="A194" s="26" t="s">
        <v>253</v>
      </c>
      <c r="B194" s="70">
        <v>1</v>
      </c>
      <c r="C194" s="71">
        <v>48</v>
      </c>
      <c r="D194" s="72">
        <v>37</v>
      </c>
      <c r="E194" s="73">
        <v>11</v>
      </c>
    </row>
    <row r="195" spans="1:5" x14ac:dyDescent="0.4">
      <c r="A195" s="26" t="s">
        <v>254</v>
      </c>
      <c r="B195" s="70">
        <v>1</v>
      </c>
      <c r="C195" s="71">
        <v>26</v>
      </c>
      <c r="D195" s="72">
        <v>17</v>
      </c>
      <c r="E195" s="73">
        <v>9</v>
      </c>
    </row>
    <row r="196" spans="1:5" x14ac:dyDescent="0.4">
      <c r="A196" s="26" t="s">
        <v>255</v>
      </c>
      <c r="B196" s="70">
        <v>1</v>
      </c>
      <c r="C196" s="71">
        <v>4</v>
      </c>
      <c r="D196" s="72">
        <v>1</v>
      </c>
      <c r="E196" s="73">
        <v>3</v>
      </c>
    </row>
    <row r="197" spans="1:5" x14ac:dyDescent="0.4">
      <c r="A197" s="26" t="s">
        <v>256</v>
      </c>
      <c r="B197" s="70" t="s">
        <v>49</v>
      </c>
      <c r="C197" s="71" t="s">
        <v>49</v>
      </c>
      <c r="D197" s="72" t="s">
        <v>49</v>
      </c>
      <c r="E197" s="73" t="s">
        <v>49</v>
      </c>
    </row>
    <row r="198" spans="1:5" x14ac:dyDescent="0.4">
      <c r="A198" s="26" t="s">
        <v>257</v>
      </c>
      <c r="B198" s="70">
        <v>28</v>
      </c>
      <c r="C198" s="71">
        <v>179</v>
      </c>
      <c r="D198" s="72">
        <v>137</v>
      </c>
      <c r="E198" s="73">
        <v>42</v>
      </c>
    </row>
    <row r="199" spans="1:5" x14ac:dyDescent="0.4">
      <c r="A199" s="26" t="s">
        <v>258</v>
      </c>
      <c r="B199" s="70">
        <v>30</v>
      </c>
      <c r="C199" s="71">
        <v>1094</v>
      </c>
      <c r="D199" s="72">
        <v>833</v>
      </c>
      <c r="E199" s="73">
        <v>261</v>
      </c>
    </row>
    <row r="200" spans="1:5" x14ac:dyDescent="0.4">
      <c r="A200" s="26" t="s">
        <v>259</v>
      </c>
      <c r="B200" s="70">
        <v>11</v>
      </c>
      <c r="C200" s="71">
        <v>87</v>
      </c>
      <c r="D200" s="72">
        <v>62</v>
      </c>
      <c r="E200" s="73">
        <v>25</v>
      </c>
    </row>
    <row r="201" spans="1:5" x14ac:dyDescent="0.4">
      <c r="A201" s="26" t="s">
        <v>260</v>
      </c>
      <c r="B201" s="70">
        <v>2</v>
      </c>
      <c r="C201" s="71">
        <v>10</v>
      </c>
      <c r="D201" s="72">
        <v>6</v>
      </c>
      <c r="E201" s="73">
        <v>4</v>
      </c>
    </row>
    <row r="202" spans="1:5" x14ac:dyDescent="0.4">
      <c r="A202" s="26" t="s">
        <v>261</v>
      </c>
      <c r="B202" s="70" t="s">
        <v>49</v>
      </c>
      <c r="C202" s="71" t="s">
        <v>49</v>
      </c>
      <c r="D202" s="72" t="s">
        <v>49</v>
      </c>
      <c r="E202" s="73" t="s">
        <v>49</v>
      </c>
    </row>
    <row r="203" spans="1:5" x14ac:dyDescent="0.4">
      <c r="A203" s="26" t="s">
        <v>262</v>
      </c>
      <c r="B203" s="70">
        <v>1</v>
      </c>
      <c r="C203" s="71">
        <v>1</v>
      </c>
      <c r="D203" s="72" t="s">
        <v>49</v>
      </c>
      <c r="E203" s="73">
        <v>1</v>
      </c>
    </row>
    <row r="204" spans="1:5" x14ac:dyDescent="0.4">
      <c r="A204" s="26" t="s">
        <v>263</v>
      </c>
      <c r="B204" s="70">
        <v>29</v>
      </c>
      <c r="C204" s="71">
        <v>502</v>
      </c>
      <c r="D204" s="72">
        <v>424</v>
      </c>
      <c r="E204" s="73">
        <v>78</v>
      </c>
    </row>
    <row r="205" spans="1:5" x14ac:dyDescent="0.4">
      <c r="A205" s="26" t="s">
        <v>264</v>
      </c>
      <c r="B205" s="70" t="s">
        <v>49</v>
      </c>
      <c r="C205" s="71" t="s">
        <v>49</v>
      </c>
      <c r="D205" s="72" t="s">
        <v>49</v>
      </c>
      <c r="E205" s="73" t="s">
        <v>49</v>
      </c>
    </row>
    <row r="206" spans="1:5" x14ac:dyDescent="0.4">
      <c r="A206" s="26" t="s">
        <v>265</v>
      </c>
      <c r="B206" s="70">
        <v>3</v>
      </c>
      <c r="C206" s="71">
        <v>366</v>
      </c>
      <c r="D206" s="72">
        <v>323</v>
      </c>
      <c r="E206" s="73">
        <v>43</v>
      </c>
    </row>
    <row r="207" spans="1:5" x14ac:dyDescent="0.4">
      <c r="A207" s="26" t="s">
        <v>266</v>
      </c>
      <c r="B207" s="70">
        <v>4</v>
      </c>
      <c r="C207" s="71">
        <v>18</v>
      </c>
      <c r="D207" s="72">
        <v>12</v>
      </c>
      <c r="E207" s="73">
        <v>6</v>
      </c>
    </row>
    <row r="208" spans="1:5" x14ac:dyDescent="0.4">
      <c r="A208" s="26" t="s">
        <v>267</v>
      </c>
      <c r="B208" s="70">
        <v>8</v>
      </c>
      <c r="C208" s="71">
        <v>59</v>
      </c>
      <c r="D208" s="72">
        <v>45</v>
      </c>
      <c r="E208" s="73">
        <v>14</v>
      </c>
    </row>
    <row r="209" spans="1:5" x14ac:dyDescent="0.4">
      <c r="A209" s="26" t="s">
        <v>268</v>
      </c>
      <c r="B209" s="70">
        <v>14</v>
      </c>
      <c r="C209" s="71">
        <v>59</v>
      </c>
      <c r="D209" s="72">
        <v>44</v>
      </c>
      <c r="E209" s="73">
        <v>15</v>
      </c>
    </row>
    <row r="210" spans="1:5" x14ac:dyDescent="0.4">
      <c r="A210" s="26" t="s">
        <v>269</v>
      </c>
      <c r="B210" s="70">
        <v>94</v>
      </c>
      <c r="C210" s="71">
        <v>1036</v>
      </c>
      <c r="D210" s="72">
        <v>824</v>
      </c>
      <c r="E210" s="73">
        <v>212</v>
      </c>
    </row>
    <row r="211" spans="1:5" x14ac:dyDescent="0.4">
      <c r="A211" s="26" t="s">
        <v>270</v>
      </c>
      <c r="B211" s="70" t="s">
        <v>49</v>
      </c>
      <c r="C211" s="71" t="s">
        <v>49</v>
      </c>
      <c r="D211" s="72" t="s">
        <v>49</v>
      </c>
      <c r="E211" s="73" t="s">
        <v>49</v>
      </c>
    </row>
    <row r="212" spans="1:5" x14ac:dyDescent="0.4">
      <c r="A212" s="26" t="s">
        <v>271</v>
      </c>
      <c r="B212" s="70">
        <v>7</v>
      </c>
      <c r="C212" s="71">
        <v>39</v>
      </c>
      <c r="D212" s="72">
        <v>25</v>
      </c>
      <c r="E212" s="73">
        <v>14</v>
      </c>
    </row>
    <row r="213" spans="1:5" x14ac:dyDescent="0.4">
      <c r="A213" s="26" t="s">
        <v>272</v>
      </c>
      <c r="B213" s="70">
        <v>6</v>
      </c>
      <c r="C213" s="71">
        <v>224</v>
      </c>
      <c r="D213" s="72">
        <v>194</v>
      </c>
      <c r="E213" s="73">
        <v>30</v>
      </c>
    </row>
    <row r="214" spans="1:5" x14ac:dyDescent="0.4">
      <c r="A214" s="26" t="s">
        <v>273</v>
      </c>
      <c r="B214" s="70">
        <v>3</v>
      </c>
      <c r="C214" s="71">
        <v>7</v>
      </c>
      <c r="D214" s="72">
        <v>4</v>
      </c>
      <c r="E214" s="73">
        <v>3</v>
      </c>
    </row>
    <row r="215" spans="1:5" x14ac:dyDescent="0.4">
      <c r="A215" s="26" t="s">
        <v>274</v>
      </c>
      <c r="B215" s="70">
        <v>5</v>
      </c>
      <c r="C215" s="71">
        <v>32</v>
      </c>
      <c r="D215" s="72">
        <v>25</v>
      </c>
      <c r="E215" s="73">
        <v>7</v>
      </c>
    </row>
    <row r="216" spans="1:5" x14ac:dyDescent="0.4">
      <c r="A216" s="26" t="s">
        <v>275</v>
      </c>
      <c r="B216" s="70">
        <v>6</v>
      </c>
      <c r="C216" s="71">
        <v>27</v>
      </c>
      <c r="D216" s="72">
        <v>22</v>
      </c>
      <c r="E216" s="73">
        <v>5</v>
      </c>
    </row>
    <row r="217" spans="1:5" x14ac:dyDescent="0.4">
      <c r="A217" s="26" t="s">
        <v>276</v>
      </c>
      <c r="B217" s="70">
        <v>28</v>
      </c>
      <c r="C217" s="71">
        <v>210</v>
      </c>
      <c r="D217" s="72">
        <v>163</v>
      </c>
      <c r="E217" s="73">
        <v>47</v>
      </c>
    </row>
    <row r="218" spans="1:5" x14ac:dyDescent="0.4">
      <c r="A218" s="26" t="s">
        <v>277</v>
      </c>
      <c r="B218" s="70">
        <v>3</v>
      </c>
      <c r="C218" s="71">
        <v>8</v>
      </c>
      <c r="D218" s="72">
        <v>5</v>
      </c>
      <c r="E218" s="73">
        <v>3</v>
      </c>
    </row>
    <row r="219" spans="1:5" x14ac:dyDescent="0.4">
      <c r="A219" s="26" t="s">
        <v>278</v>
      </c>
      <c r="B219" s="70">
        <v>36</v>
      </c>
      <c r="C219" s="71">
        <v>489</v>
      </c>
      <c r="D219" s="72">
        <v>386</v>
      </c>
      <c r="E219" s="73">
        <v>103</v>
      </c>
    </row>
    <row r="220" spans="1:5" x14ac:dyDescent="0.4">
      <c r="A220" s="26" t="s">
        <v>279</v>
      </c>
      <c r="B220" s="70">
        <v>9</v>
      </c>
      <c r="C220" s="71">
        <v>130</v>
      </c>
      <c r="D220" s="72">
        <v>78</v>
      </c>
      <c r="E220" s="73">
        <v>52</v>
      </c>
    </row>
    <row r="221" spans="1:5" x14ac:dyDescent="0.4">
      <c r="A221" s="26" t="s">
        <v>280</v>
      </c>
      <c r="B221" s="70" t="s">
        <v>49</v>
      </c>
      <c r="C221" s="71" t="s">
        <v>49</v>
      </c>
      <c r="D221" s="72" t="s">
        <v>49</v>
      </c>
      <c r="E221" s="73" t="s">
        <v>49</v>
      </c>
    </row>
    <row r="222" spans="1:5" x14ac:dyDescent="0.4">
      <c r="A222" s="26" t="s">
        <v>281</v>
      </c>
      <c r="B222" s="70" t="s">
        <v>49</v>
      </c>
      <c r="C222" s="71" t="s">
        <v>49</v>
      </c>
      <c r="D222" s="72" t="s">
        <v>49</v>
      </c>
      <c r="E222" s="73" t="s">
        <v>49</v>
      </c>
    </row>
    <row r="223" spans="1:5" x14ac:dyDescent="0.4">
      <c r="A223" s="26" t="s">
        <v>282</v>
      </c>
      <c r="B223" s="70">
        <v>1</v>
      </c>
      <c r="C223" s="71">
        <v>3</v>
      </c>
      <c r="D223" s="72">
        <v>1</v>
      </c>
      <c r="E223" s="73">
        <v>2</v>
      </c>
    </row>
    <row r="224" spans="1:5" x14ac:dyDescent="0.4">
      <c r="A224" s="26" t="s">
        <v>283</v>
      </c>
      <c r="B224" s="70">
        <v>6</v>
      </c>
      <c r="C224" s="71">
        <v>94</v>
      </c>
      <c r="D224" s="72">
        <v>56</v>
      </c>
      <c r="E224" s="73">
        <v>38</v>
      </c>
    </row>
    <row r="225" spans="1:5" x14ac:dyDescent="0.4">
      <c r="A225" s="26" t="s">
        <v>284</v>
      </c>
      <c r="B225" s="70">
        <v>2</v>
      </c>
      <c r="C225" s="71">
        <v>33</v>
      </c>
      <c r="D225" s="72">
        <v>21</v>
      </c>
      <c r="E225" s="73">
        <v>12</v>
      </c>
    </row>
    <row r="226" spans="1:5" x14ac:dyDescent="0.4">
      <c r="A226" s="26" t="s">
        <v>285</v>
      </c>
      <c r="B226" s="70" t="s">
        <v>49</v>
      </c>
      <c r="C226" s="71" t="s">
        <v>49</v>
      </c>
      <c r="D226" s="72" t="s">
        <v>49</v>
      </c>
      <c r="E226" s="73" t="s">
        <v>49</v>
      </c>
    </row>
    <row r="227" spans="1:5" x14ac:dyDescent="0.4">
      <c r="A227" s="26" t="s">
        <v>286</v>
      </c>
      <c r="B227" s="70" t="s">
        <v>49</v>
      </c>
      <c r="C227" s="71" t="s">
        <v>49</v>
      </c>
      <c r="D227" s="72" t="s">
        <v>49</v>
      </c>
      <c r="E227" s="73" t="s">
        <v>49</v>
      </c>
    </row>
    <row r="228" spans="1:5" x14ac:dyDescent="0.4">
      <c r="A228" s="26" t="s">
        <v>287</v>
      </c>
      <c r="B228" s="70">
        <v>27</v>
      </c>
      <c r="C228" s="74">
        <v>3727</v>
      </c>
      <c r="D228" s="75">
        <v>3020</v>
      </c>
      <c r="E228" s="73">
        <v>707</v>
      </c>
    </row>
    <row r="229" spans="1:5" x14ac:dyDescent="0.4">
      <c r="A229" s="26" t="s">
        <v>288</v>
      </c>
      <c r="B229" s="70">
        <v>1</v>
      </c>
      <c r="C229" s="71">
        <v>173</v>
      </c>
      <c r="D229" s="72">
        <v>119</v>
      </c>
      <c r="E229" s="73">
        <v>54</v>
      </c>
    </row>
    <row r="230" spans="1:5" x14ac:dyDescent="0.4">
      <c r="A230" s="26" t="s">
        <v>289</v>
      </c>
      <c r="B230" s="70" t="s">
        <v>49</v>
      </c>
      <c r="C230" s="71" t="s">
        <v>49</v>
      </c>
      <c r="D230" s="72" t="s">
        <v>49</v>
      </c>
      <c r="E230" s="73" t="s">
        <v>49</v>
      </c>
    </row>
    <row r="231" spans="1:5" x14ac:dyDescent="0.4">
      <c r="A231" s="26" t="s">
        <v>290</v>
      </c>
      <c r="B231" s="70">
        <v>3</v>
      </c>
      <c r="C231" s="71">
        <v>50</v>
      </c>
      <c r="D231" s="72">
        <v>11</v>
      </c>
      <c r="E231" s="73">
        <v>39</v>
      </c>
    </row>
    <row r="232" spans="1:5" x14ac:dyDescent="0.4">
      <c r="A232" s="26" t="s">
        <v>291</v>
      </c>
      <c r="B232" s="70" t="s">
        <v>49</v>
      </c>
      <c r="C232" s="71" t="s">
        <v>49</v>
      </c>
      <c r="D232" s="72" t="s">
        <v>49</v>
      </c>
      <c r="E232" s="73" t="s">
        <v>49</v>
      </c>
    </row>
    <row r="233" spans="1:5" x14ac:dyDescent="0.4">
      <c r="A233" s="26" t="s">
        <v>292</v>
      </c>
      <c r="B233" s="70">
        <v>17</v>
      </c>
      <c r="C233" s="74">
        <v>3001</v>
      </c>
      <c r="D233" s="75">
        <v>2544</v>
      </c>
      <c r="E233" s="73">
        <v>457</v>
      </c>
    </row>
    <row r="234" spans="1:5" x14ac:dyDescent="0.4">
      <c r="A234" s="26" t="s">
        <v>293</v>
      </c>
      <c r="B234" s="70">
        <v>1</v>
      </c>
      <c r="C234" s="71">
        <v>5</v>
      </c>
      <c r="D234" s="72">
        <v>1</v>
      </c>
      <c r="E234" s="73">
        <v>4</v>
      </c>
    </row>
    <row r="235" spans="1:5" x14ac:dyDescent="0.4">
      <c r="A235" s="26" t="s">
        <v>294</v>
      </c>
      <c r="B235" s="70">
        <v>5</v>
      </c>
      <c r="C235" s="71">
        <v>498</v>
      </c>
      <c r="D235" s="72">
        <v>345</v>
      </c>
      <c r="E235" s="73">
        <v>153</v>
      </c>
    </row>
    <row r="236" spans="1:5" x14ac:dyDescent="0.4">
      <c r="A236" s="26" t="s">
        <v>295</v>
      </c>
      <c r="B236" s="70">
        <v>44</v>
      </c>
      <c r="C236" s="74">
        <v>1298</v>
      </c>
      <c r="D236" s="72">
        <v>783</v>
      </c>
      <c r="E236" s="73">
        <v>515</v>
      </c>
    </row>
    <row r="237" spans="1:5" x14ac:dyDescent="0.4">
      <c r="A237" s="26" t="s">
        <v>296</v>
      </c>
      <c r="B237" s="70">
        <v>1</v>
      </c>
      <c r="C237" s="71">
        <v>15</v>
      </c>
      <c r="D237" s="72">
        <v>9</v>
      </c>
      <c r="E237" s="73">
        <v>6</v>
      </c>
    </row>
    <row r="238" spans="1:5" x14ac:dyDescent="0.4">
      <c r="A238" s="26" t="s">
        <v>297</v>
      </c>
      <c r="B238" s="70">
        <v>21</v>
      </c>
      <c r="C238" s="71">
        <v>661</v>
      </c>
      <c r="D238" s="72">
        <v>466</v>
      </c>
      <c r="E238" s="73">
        <v>195</v>
      </c>
    </row>
    <row r="239" spans="1:5" x14ac:dyDescent="0.4">
      <c r="A239" s="26" t="s">
        <v>298</v>
      </c>
      <c r="B239" s="70">
        <v>18</v>
      </c>
      <c r="C239" s="71">
        <v>493</v>
      </c>
      <c r="D239" s="72">
        <v>210</v>
      </c>
      <c r="E239" s="73">
        <v>283</v>
      </c>
    </row>
    <row r="240" spans="1:5" x14ac:dyDescent="0.4">
      <c r="A240" s="26" t="s">
        <v>299</v>
      </c>
      <c r="B240" s="70">
        <v>1</v>
      </c>
      <c r="C240" s="71">
        <v>12</v>
      </c>
      <c r="D240" s="72">
        <v>6</v>
      </c>
      <c r="E240" s="73">
        <v>6</v>
      </c>
    </row>
    <row r="241" spans="1:5" x14ac:dyDescent="0.4">
      <c r="A241" s="26" t="s">
        <v>300</v>
      </c>
      <c r="B241" s="70">
        <v>1</v>
      </c>
      <c r="C241" s="71">
        <v>3</v>
      </c>
      <c r="D241" s="72">
        <v>2</v>
      </c>
      <c r="E241" s="73">
        <v>1</v>
      </c>
    </row>
    <row r="242" spans="1:5" x14ac:dyDescent="0.4">
      <c r="A242" s="26" t="s">
        <v>301</v>
      </c>
      <c r="B242" s="70" t="s">
        <v>49</v>
      </c>
      <c r="C242" s="71" t="s">
        <v>49</v>
      </c>
      <c r="D242" s="72" t="s">
        <v>49</v>
      </c>
      <c r="E242" s="73" t="s">
        <v>49</v>
      </c>
    </row>
    <row r="243" spans="1:5" x14ac:dyDescent="0.4">
      <c r="A243" s="26" t="s">
        <v>302</v>
      </c>
      <c r="B243" s="70" t="s">
        <v>49</v>
      </c>
      <c r="C243" s="71" t="s">
        <v>49</v>
      </c>
      <c r="D243" s="72" t="s">
        <v>49</v>
      </c>
      <c r="E243" s="73" t="s">
        <v>49</v>
      </c>
    </row>
    <row r="244" spans="1:5" x14ac:dyDescent="0.4">
      <c r="A244" s="26" t="s">
        <v>303</v>
      </c>
      <c r="B244" s="70" t="s">
        <v>49</v>
      </c>
      <c r="C244" s="71" t="s">
        <v>49</v>
      </c>
      <c r="D244" s="72" t="s">
        <v>49</v>
      </c>
      <c r="E244" s="73" t="s">
        <v>49</v>
      </c>
    </row>
    <row r="245" spans="1:5" x14ac:dyDescent="0.4">
      <c r="A245" s="26" t="s">
        <v>304</v>
      </c>
      <c r="B245" s="70">
        <v>2</v>
      </c>
      <c r="C245" s="71">
        <v>114</v>
      </c>
      <c r="D245" s="72">
        <v>90</v>
      </c>
      <c r="E245" s="73">
        <v>24</v>
      </c>
    </row>
    <row r="246" spans="1:5" x14ac:dyDescent="0.4">
      <c r="A246" s="26" t="s">
        <v>305</v>
      </c>
      <c r="B246" s="70">
        <v>1</v>
      </c>
      <c r="C246" s="71">
        <v>1</v>
      </c>
      <c r="D246" s="72">
        <v>1</v>
      </c>
      <c r="E246" s="73" t="s">
        <v>49</v>
      </c>
    </row>
    <row r="247" spans="1:5" x14ac:dyDescent="0.4">
      <c r="A247" s="26" t="s">
        <v>306</v>
      </c>
      <c r="B247" s="70" t="s">
        <v>49</v>
      </c>
      <c r="C247" s="71" t="s">
        <v>49</v>
      </c>
      <c r="D247" s="72" t="s">
        <v>49</v>
      </c>
      <c r="E247" s="73" t="s">
        <v>49</v>
      </c>
    </row>
    <row r="248" spans="1:5" x14ac:dyDescent="0.4">
      <c r="A248" s="26" t="s">
        <v>307</v>
      </c>
      <c r="B248" s="70" t="s">
        <v>49</v>
      </c>
      <c r="C248" s="71" t="s">
        <v>49</v>
      </c>
      <c r="D248" s="72" t="s">
        <v>49</v>
      </c>
      <c r="E248" s="73" t="s">
        <v>49</v>
      </c>
    </row>
    <row r="249" spans="1:5" x14ac:dyDescent="0.4">
      <c r="A249" s="26" t="s">
        <v>308</v>
      </c>
      <c r="B249" s="70">
        <v>1</v>
      </c>
      <c r="C249" s="71">
        <v>1</v>
      </c>
      <c r="D249" s="72">
        <v>1</v>
      </c>
      <c r="E249" s="73" t="s">
        <v>49</v>
      </c>
    </row>
    <row r="250" spans="1:5" x14ac:dyDescent="0.4">
      <c r="A250" s="26" t="s">
        <v>309</v>
      </c>
      <c r="B250" s="70" t="s">
        <v>49</v>
      </c>
      <c r="C250" s="71" t="s">
        <v>49</v>
      </c>
      <c r="D250" s="72" t="s">
        <v>49</v>
      </c>
      <c r="E250" s="73" t="s">
        <v>49</v>
      </c>
    </row>
    <row r="251" spans="1:5" x14ac:dyDescent="0.4">
      <c r="A251" s="26" t="s">
        <v>310</v>
      </c>
      <c r="B251" s="70">
        <v>46</v>
      </c>
      <c r="C251" s="74">
        <v>1949</v>
      </c>
      <c r="D251" s="75">
        <v>1611</v>
      </c>
      <c r="E251" s="73">
        <v>338</v>
      </c>
    </row>
    <row r="252" spans="1:5" x14ac:dyDescent="0.4">
      <c r="A252" s="26" t="s">
        <v>311</v>
      </c>
      <c r="B252" s="70" t="s">
        <v>49</v>
      </c>
      <c r="C252" s="71" t="s">
        <v>49</v>
      </c>
      <c r="D252" s="72" t="s">
        <v>49</v>
      </c>
      <c r="E252" s="73" t="s">
        <v>49</v>
      </c>
    </row>
    <row r="253" spans="1:5" x14ac:dyDescent="0.4">
      <c r="A253" s="26" t="s">
        <v>312</v>
      </c>
      <c r="B253" s="70">
        <v>35</v>
      </c>
      <c r="C253" s="74">
        <v>1874</v>
      </c>
      <c r="D253" s="75">
        <v>1556</v>
      </c>
      <c r="E253" s="73">
        <v>318</v>
      </c>
    </row>
    <row r="254" spans="1:5" x14ac:dyDescent="0.4">
      <c r="A254" s="26" t="s">
        <v>313</v>
      </c>
      <c r="B254" s="70">
        <v>5</v>
      </c>
      <c r="C254" s="71">
        <v>38</v>
      </c>
      <c r="D254" s="72">
        <v>33</v>
      </c>
      <c r="E254" s="73">
        <v>5</v>
      </c>
    </row>
    <row r="255" spans="1:5" x14ac:dyDescent="0.4">
      <c r="A255" s="26" t="s">
        <v>314</v>
      </c>
      <c r="B255" s="70">
        <v>1</v>
      </c>
      <c r="C255" s="71">
        <v>6</v>
      </c>
      <c r="D255" s="72">
        <v>2</v>
      </c>
      <c r="E255" s="73">
        <v>4</v>
      </c>
    </row>
    <row r="256" spans="1:5" x14ac:dyDescent="0.4">
      <c r="A256" s="26" t="s">
        <v>315</v>
      </c>
      <c r="B256" s="70" t="s">
        <v>49</v>
      </c>
      <c r="C256" s="71" t="s">
        <v>49</v>
      </c>
      <c r="D256" s="72" t="s">
        <v>49</v>
      </c>
      <c r="E256" s="73" t="s">
        <v>49</v>
      </c>
    </row>
    <row r="257" spans="1:5" x14ac:dyDescent="0.4">
      <c r="A257" s="26" t="s">
        <v>316</v>
      </c>
      <c r="B257" s="70" t="s">
        <v>49</v>
      </c>
      <c r="C257" s="71" t="s">
        <v>49</v>
      </c>
      <c r="D257" s="72" t="s">
        <v>49</v>
      </c>
      <c r="E257" s="73" t="s">
        <v>49</v>
      </c>
    </row>
    <row r="258" spans="1:5" x14ac:dyDescent="0.4">
      <c r="A258" s="26" t="s">
        <v>317</v>
      </c>
      <c r="B258" s="70">
        <v>5</v>
      </c>
      <c r="C258" s="71">
        <v>31</v>
      </c>
      <c r="D258" s="72">
        <v>20</v>
      </c>
      <c r="E258" s="73">
        <v>11</v>
      </c>
    </row>
    <row r="259" spans="1:5" x14ac:dyDescent="0.4">
      <c r="A259" s="26" t="s">
        <v>318</v>
      </c>
      <c r="B259" s="70">
        <v>37</v>
      </c>
      <c r="C259" s="71">
        <v>203</v>
      </c>
      <c r="D259" s="72">
        <v>138</v>
      </c>
      <c r="E259" s="73">
        <v>65</v>
      </c>
    </row>
    <row r="260" spans="1:5" x14ac:dyDescent="0.4">
      <c r="A260" s="26" t="s">
        <v>319</v>
      </c>
      <c r="B260" s="70" t="s">
        <v>49</v>
      </c>
      <c r="C260" s="71" t="s">
        <v>49</v>
      </c>
      <c r="D260" s="72" t="s">
        <v>49</v>
      </c>
      <c r="E260" s="73" t="s">
        <v>49</v>
      </c>
    </row>
    <row r="261" spans="1:5" x14ac:dyDescent="0.4">
      <c r="A261" s="26" t="s">
        <v>320</v>
      </c>
      <c r="B261" s="70" t="s">
        <v>49</v>
      </c>
      <c r="C261" s="71" t="s">
        <v>49</v>
      </c>
      <c r="D261" s="72" t="s">
        <v>49</v>
      </c>
      <c r="E261" s="73" t="s">
        <v>49</v>
      </c>
    </row>
    <row r="262" spans="1:5" x14ac:dyDescent="0.4">
      <c r="A262" s="26" t="s">
        <v>321</v>
      </c>
      <c r="B262" s="70" t="s">
        <v>49</v>
      </c>
      <c r="C262" s="71" t="s">
        <v>49</v>
      </c>
      <c r="D262" s="72" t="s">
        <v>49</v>
      </c>
      <c r="E262" s="73" t="s">
        <v>49</v>
      </c>
    </row>
    <row r="263" spans="1:5" x14ac:dyDescent="0.4">
      <c r="A263" s="26" t="s">
        <v>322</v>
      </c>
      <c r="B263" s="70" t="s">
        <v>49</v>
      </c>
      <c r="C263" s="71" t="s">
        <v>49</v>
      </c>
      <c r="D263" s="72" t="s">
        <v>49</v>
      </c>
      <c r="E263" s="73" t="s">
        <v>49</v>
      </c>
    </row>
    <row r="264" spans="1:5" x14ac:dyDescent="0.4">
      <c r="A264" s="26" t="s">
        <v>323</v>
      </c>
      <c r="B264" s="70" t="s">
        <v>49</v>
      </c>
      <c r="C264" s="71" t="s">
        <v>49</v>
      </c>
      <c r="D264" s="72" t="s">
        <v>49</v>
      </c>
      <c r="E264" s="73" t="s">
        <v>49</v>
      </c>
    </row>
    <row r="265" spans="1:5" x14ac:dyDescent="0.4">
      <c r="A265" s="26" t="s">
        <v>324</v>
      </c>
      <c r="B265" s="70">
        <v>2</v>
      </c>
      <c r="C265" s="71">
        <v>5</v>
      </c>
      <c r="D265" s="72">
        <v>3</v>
      </c>
      <c r="E265" s="73">
        <v>2</v>
      </c>
    </row>
    <row r="266" spans="1:5" x14ac:dyDescent="0.4">
      <c r="A266" s="26" t="s">
        <v>325</v>
      </c>
      <c r="B266" s="70">
        <v>2</v>
      </c>
      <c r="C266" s="71">
        <v>5</v>
      </c>
      <c r="D266" s="72">
        <v>3</v>
      </c>
      <c r="E266" s="73">
        <v>2</v>
      </c>
    </row>
    <row r="267" spans="1:5" x14ac:dyDescent="0.4">
      <c r="A267" s="26" t="s">
        <v>326</v>
      </c>
      <c r="B267" s="70" t="s">
        <v>49</v>
      </c>
      <c r="C267" s="71" t="s">
        <v>49</v>
      </c>
      <c r="D267" s="72" t="s">
        <v>49</v>
      </c>
      <c r="E267" s="73" t="s">
        <v>49</v>
      </c>
    </row>
    <row r="268" spans="1:5" x14ac:dyDescent="0.4">
      <c r="A268" s="26" t="s">
        <v>327</v>
      </c>
      <c r="B268" s="70">
        <v>1</v>
      </c>
      <c r="C268" s="71">
        <v>7</v>
      </c>
      <c r="D268" s="72">
        <v>4</v>
      </c>
      <c r="E268" s="73">
        <v>3</v>
      </c>
    </row>
    <row r="269" spans="1:5" x14ac:dyDescent="0.4">
      <c r="A269" s="26" t="s">
        <v>328</v>
      </c>
      <c r="B269" s="70">
        <v>1</v>
      </c>
      <c r="C269" s="71">
        <v>2</v>
      </c>
      <c r="D269" s="72">
        <v>1</v>
      </c>
      <c r="E269" s="73">
        <v>1</v>
      </c>
    </row>
    <row r="270" spans="1:5" x14ac:dyDescent="0.4">
      <c r="A270" s="26" t="s">
        <v>329</v>
      </c>
      <c r="B270" s="70">
        <v>5</v>
      </c>
      <c r="C270" s="71">
        <v>12</v>
      </c>
      <c r="D270" s="72">
        <v>9</v>
      </c>
      <c r="E270" s="73">
        <v>3</v>
      </c>
    </row>
    <row r="271" spans="1:5" x14ac:dyDescent="0.4">
      <c r="A271" s="26" t="s">
        <v>330</v>
      </c>
      <c r="B271" s="70">
        <v>28</v>
      </c>
      <c r="C271" s="71">
        <v>177</v>
      </c>
      <c r="D271" s="72">
        <v>121</v>
      </c>
      <c r="E271" s="73">
        <v>56</v>
      </c>
    </row>
    <row r="272" spans="1:5" x14ac:dyDescent="0.4">
      <c r="A272" s="26" t="s">
        <v>331</v>
      </c>
      <c r="B272" s="70" t="s">
        <v>49</v>
      </c>
      <c r="C272" s="71" t="s">
        <v>49</v>
      </c>
      <c r="D272" s="72" t="s">
        <v>49</v>
      </c>
      <c r="E272" s="73" t="s">
        <v>49</v>
      </c>
    </row>
    <row r="273" spans="1:5" x14ac:dyDescent="0.4">
      <c r="A273" s="26" t="s">
        <v>332</v>
      </c>
      <c r="B273" s="70">
        <v>28</v>
      </c>
      <c r="C273" s="71">
        <v>177</v>
      </c>
      <c r="D273" s="72">
        <v>121</v>
      </c>
      <c r="E273" s="73">
        <v>56</v>
      </c>
    </row>
    <row r="274" spans="1:5" x14ac:dyDescent="0.4">
      <c r="A274" s="26" t="s">
        <v>15</v>
      </c>
      <c r="B274" s="70">
        <v>7</v>
      </c>
      <c r="C274" s="71">
        <v>240</v>
      </c>
      <c r="D274" s="72">
        <v>165</v>
      </c>
      <c r="E274" s="73">
        <v>75</v>
      </c>
    </row>
    <row r="275" spans="1:5" x14ac:dyDescent="0.4">
      <c r="A275" s="26" t="s">
        <v>333</v>
      </c>
      <c r="B275" s="70">
        <v>5</v>
      </c>
      <c r="C275" s="71">
        <v>145</v>
      </c>
      <c r="D275" s="72">
        <v>102</v>
      </c>
      <c r="E275" s="73">
        <v>43</v>
      </c>
    </row>
    <row r="276" spans="1:5" x14ac:dyDescent="0.4">
      <c r="A276" s="26" t="s">
        <v>334</v>
      </c>
      <c r="B276" s="70">
        <v>1</v>
      </c>
      <c r="C276" s="71">
        <v>128</v>
      </c>
      <c r="D276" s="72">
        <v>90</v>
      </c>
      <c r="E276" s="73">
        <v>38</v>
      </c>
    </row>
    <row r="277" spans="1:5" x14ac:dyDescent="0.4">
      <c r="A277" s="26" t="s">
        <v>335</v>
      </c>
      <c r="B277" s="70">
        <v>4</v>
      </c>
      <c r="C277" s="71">
        <v>17</v>
      </c>
      <c r="D277" s="72">
        <v>12</v>
      </c>
      <c r="E277" s="73">
        <v>5</v>
      </c>
    </row>
    <row r="278" spans="1:5" x14ac:dyDescent="0.4">
      <c r="A278" s="26" t="s">
        <v>336</v>
      </c>
      <c r="B278" s="70">
        <v>2</v>
      </c>
      <c r="C278" s="71">
        <v>95</v>
      </c>
      <c r="D278" s="72">
        <v>63</v>
      </c>
      <c r="E278" s="73">
        <v>32</v>
      </c>
    </row>
    <row r="279" spans="1:5" x14ac:dyDescent="0.4">
      <c r="A279" s="26" t="s">
        <v>337</v>
      </c>
      <c r="B279" s="70" t="s">
        <v>49</v>
      </c>
      <c r="C279" s="71" t="s">
        <v>49</v>
      </c>
      <c r="D279" s="72" t="s">
        <v>49</v>
      </c>
      <c r="E279" s="73" t="s">
        <v>49</v>
      </c>
    </row>
    <row r="280" spans="1:5" x14ac:dyDescent="0.4">
      <c r="A280" s="26" t="s">
        <v>338</v>
      </c>
      <c r="B280" s="70">
        <v>2</v>
      </c>
      <c r="C280" s="71">
        <v>95</v>
      </c>
      <c r="D280" s="72">
        <v>63</v>
      </c>
      <c r="E280" s="73">
        <v>32</v>
      </c>
    </row>
    <row r="281" spans="1:5" x14ac:dyDescent="0.4">
      <c r="A281" s="26" t="s">
        <v>339</v>
      </c>
      <c r="B281" s="70" t="s">
        <v>49</v>
      </c>
      <c r="C281" s="71" t="s">
        <v>49</v>
      </c>
      <c r="D281" s="72" t="s">
        <v>49</v>
      </c>
      <c r="E281" s="73" t="s">
        <v>49</v>
      </c>
    </row>
    <row r="282" spans="1:5" x14ac:dyDescent="0.4">
      <c r="A282" s="26" t="s">
        <v>340</v>
      </c>
      <c r="B282" s="70" t="s">
        <v>49</v>
      </c>
      <c r="C282" s="71" t="s">
        <v>49</v>
      </c>
      <c r="D282" s="72" t="s">
        <v>49</v>
      </c>
      <c r="E282" s="73" t="s">
        <v>49</v>
      </c>
    </row>
    <row r="283" spans="1:5" x14ac:dyDescent="0.4">
      <c r="A283" s="26" t="s">
        <v>341</v>
      </c>
      <c r="B283" s="70" t="s">
        <v>49</v>
      </c>
      <c r="C283" s="71" t="s">
        <v>49</v>
      </c>
      <c r="D283" s="72" t="s">
        <v>49</v>
      </c>
      <c r="E283" s="73" t="s">
        <v>49</v>
      </c>
    </row>
    <row r="284" spans="1:5" x14ac:dyDescent="0.4">
      <c r="A284" s="26" t="s">
        <v>342</v>
      </c>
      <c r="B284" s="70" t="s">
        <v>49</v>
      </c>
      <c r="C284" s="71" t="s">
        <v>49</v>
      </c>
      <c r="D284" s="72" t="s">
        <v>49</v>
      </c>
      <c r="E284" s="73" t="s">
        <v>49</v>
      </c>
    </row>
    <row r="285" spans="1:5" x14ac:dyDescent="0.4">
      <c r="A285" s="26" t="s">
        <v>343</v>
      </c>
      <c r="B285" s="70" t="s">
        <v>49</v>
      </c>
      <c r="C285" s="71" t="s">
        <v>49</v>
      </c>
      <c r="D285" s="72" t="s">
        <v>49</v>
      </c>
      <c r="E285" s="73" t="s">
        <v>49</v>
      </c>
    </row>
    <row r="286" spans="1:5" x14ac:dyDescent="0.4">
      <c r="A286" s="26" t="s">
        <v>344</v>
      </c>
      <c r="B286" s="70" t="s">
        <v>49</v>
      </c>
      <c r="C286" s="71" t="s">
        <v>49</v>
      </c>
      <c r="D286" s="72" t="s">
        <v>49</v>
      </c>
      <c r="E286" s="73" t="s">
        <v>49</v>
      </c>
    </row>
    <row r="287" spans="1:5" x14ac:dyDescent="0.4">
      <c r="A287" s="26" t="s">
        <v>345</v>
      </c>
      <c r="B287" s="70" t="s">
        <v>49</v>
      </c>
      <c r="C287" s="71" t="s">
        <v>49</v>
      </c>
      <c r="D287" s="72" t="s">
        <v>49</v>
      </c>
      <c r="E287" s="73" t="s">
        <v>49</v>
      </c>
    </row>
    <row r="288" spans="1:5" x14ac:dyDescent="0.4">
      <c r="A288" s="26" t="s">
        <v>346</v>
      </c>
      <c r="B288" s="70" t="s">
        <v>49</v>
      </c>
      <c r="C288" s="71" t="s">
        <v>49</v>
      </c>
      <c r="D288" s="72" t="s">
        <v>49</v>
      </c>
      <c r="E288" s="73" t="s">
        <v>49</v>
      </c>
    </row>
    <row r="289" spans="1:5" x14ac:dyDescent="0.4">
      <c r="A289" s="26" t="s">
        <v>16</v>
      </c>
      <c r="B289" s="70">
        <v>83</v>
      </c>
      <c r="C289" s="74">
        <v>1864</v>
      </c>
      <c r="D289" s="75">
        <v>1200</v>
      </c>
      <c r="E289" s="73">
        <v>574</v>
      </c>
    </row>
    <row r="290" spans="1:5" x14ac:dyDescent="0.4">
      <c r="A290" s="26" t="s">
        <v>347</v>
      </c>
      <c r="B290" s="70">
        <v>11</v>
      </c>
      <c r="C290" s="71">
        <v>138</v>
      </c>
      <c r="D290" s="72">
        <v>77</v>
      </c>
      <c r="E290" s="73">
        <v>61</v>
      </c>
    </row>
    <row r="291" spans="1:5" x14ac:dyDescent="0.4">
      <c r="A291" s="26" t="s">
        <v>348</v>
      </c>
      <c r="B291" s="70">
        <v>6</v>
      </c>
      <c r="C291" s="71">
        <v>113</v>
      </c>
      <c r="D291" s="72">
        <v>65</v>
      </c>
      <c r="E291" s="73">
        <v>48</v>
      </c>
    </row>
    <row r="292" spans="1:5" x14ac:dyDescent="0.4">
      <c r="A292" s="26" t="s">
        <v>349</v>
      </c>
      <c r="B292" s="70" t="s">
        <v>49</v>
      </c>
      <c r="C292" s="71" t="s">
        <v>49</v>
      </c>
      <c r="D292" s="72" t="s">
        <v>49</v>
      </c>
      <c r="E292" s="73" t="s">
        <v>49</v>
      </c>
    </row>
    <row r="293" spans="1:5" x14ac:dyDescent="0.4">
      <c r="A293" s="26" t="s">
        <v>350</v>
      </c>
      <c r="B293" s="70">
        <v>2</v>
      </c>
      <c r="C293" s="71">
        <v>101</v>
      </c>
      <c r="D293" s="72">
        <v>62</v>
      </c>
      <c r="E293" s="73">
        <v>39</v>
      </c>
    </row>
    <row r="294" spans="1:5" x14ac:dyDescent="0.4">
      <c r="A294" s="26" t="s">
        <v>351</v>
      </c>
      <c r="B294" s="70" t="s">
        <v>49</v>
      </c>
      <c r="C294" s="71" t="s">
        <v>49</v>
      </c>
      <c r="D294" s="72" t="s">
        <v>49</v>
      </c>
      <c r="E294" s="73" t="s">
        <v>49</v>
      </c>
    </row>
    <row r="295" spans="1:5" x14ac:dyDescent="0.4">
      <c r="A295" s="26" t="s">
        <v>352</v>
      </c>
      <c r="B295" s="70">
        <v>4</v>
      </c>
      <c r="C295" s="71">
        <v>12</v>
      </c>
      <c r="D295" s="72">
        <v>3</v>
      </c>
      <c r="E295" s="73">
        <v>9</v>
      </c>
    </row>
    <row r="296" spans="1:5" x14ac:dyDescent="0.4">
      <c r="A296" s="26" t="s">
        <v>353</v>
      </c>
      <c r="B296" s="70">
        <v>1</v>
      </c>
      <c r="C296" s="71">
        <v>13</v>
      </c>
      <c r="D296" s="72">
        <v>6</v>
      </c>
      <c r="E296" s="73">
        <v>7</v>
      </c>
    </row>
    <row r="297" spans="1:5" x14ac:dyDescent="0.4">
      <c r="A297" s="26" t="s">
        <v>354</v>
      </c>
      <c r="B297" s="70" t="s">
        <v>49</v>
      </c>
      <c r="C297" s="71" t="s">
        <v>49</v>
      </c>
      <c r="D297" s="72" t="s">
        <v>49</v>
      </c>
      <c r="E297" s="73" t="s">
        <v>49</v>
      </c>
    </row>
    <row r="298" spans="1:5" x14ac:dyDescent="0.4">
      <c r="A298" s="26" t="s">
        <v>355</v>
      </c>
      <c r="B298" s="70" t="s">
        <v>49</v>
      </c>
      <c r="C298" s="71" t="s">
        <v>49</v>
      </c>
      <c r="D298" s="72" t="s">
        <v>49</v>
      </c>
      <c r="E298" s="73" t="s">
        <v>49</v>
      </c>
    </row>
    <row r="299" spans="1:5" x14ac:dyDescent="0.4">
      <c r="A299" s="26" t="s">
        <v>356</v>
      </c>
      <c r="B299" s="70">
        <v>1</v>
      </c>
      <c r="C299" s="71">
        <v>13</v>
      </c>
      <c r="D299" s="72">
        <v>6</v>
      </c>
      <c r="E299" s="73">
        <v>7</v>
      </c>
    </row>
    <row r="300" spans="1:5" x14ac:dyDescent="0.4">
      <c r="A300" s="26" t="s">
        <v>357</v>
      </c>
      <c r="B300" s="70" t="s">
        <v>49</v>
      </c>
      <c r="C300" s="71" t="s">
        <v>49</v>
      </c>
      <c r="D300" s="72" t="s">
        <v>49</v>
      </c>
      <c r="E300" s="73" t="s">
        <v>49</v>
      </c>
    </row>
    <row r="301" spans="1:5" x14ac:dyDescent="0.4">
      <c r="A301" s="26" t="s">
        <v>358</v>
      </c>
      <c r="B301" s="70">
        <v>4</v>
      </c>
      <c r="C301" s="71">
        <v>12</v>
      </c>
      <c r="D301" s="72">
        <v>6</v>
      </c>
      <c r="E301" s="73">
        <v>6</v>
      </c>
    </row>
    <row r="302" spans="1:5" x14ac:dyDescent="0.4">
      <c r="A302" s="26" t="s">
        <v>359</v>
      </c>
      <c r="B302" s="70" t="s">
        <v>49</v>
      </c>
      <c r="C302" s="71" t="s">
        <v>49</v>
      </c>
      <c r="D302" s="72" t="s">
        <v>49</v>
      </c>
      <c r="E302" s="73" t="s">
        <v>49</v>
      </c>
    </row>
    <row r="303" spans="1:5" x14ac:dyDescent="0.4">
      <c r="A303" s="26" t="s">
        <v>360</v>
      </c>
      <c r="B303" s="70">
        <v>2</v>
      </c>
      <c r="C303" s="71">
        <v>2</v>
      </c>
      <c r="D303" s="72">
        <v>1</v>
      </c>
      <c r="E303" s="73">
        <v>1</v>
      </c>
    </row>
    <row r="304" spans="1:5" x14ac:dyDescent="0.4">
      <c r="A304" s="26" t="s">
        <v>361</v>
      </c>
      <c r="B304" s="70" t="s">
        <v>49</v>
      </c>
      <c r="C304" s="71" t="s">
        <v>49</v>
      </c>
      <c r="D304" s="72" t="s">
        <v>49</v>
      </c>
      <c r="E304" s="73" t="s">
        <v>49</v>
      </c>
    </row>
    <row r="305" spans="1:5" x14ac:dyDescent="0.4">
      <c r="A305" s="26" t="s">
        <v>362</v>
      </c>
      <c r="B305" s="70" t="s">
        <v>49</v>
      </c>
      <c r="C305" s="71" t="s">
        <v>49</v>
      </c>
      <c r="D305" s="72" t="s">
        <v>49</v>
      </c>
      <c r="E305" s="73" t="s">
        <v>49</v>
      </c>
    </row>
    <row r="306" spans="1:5" x14ac:dyDescent="0.4">
      <c r="A306" s="26" t="s">
        <v>363</v>
      </c>
      <c r="B306" s="70" t="s">
        <v>49</v>
      </c>
      <c r="C306" s="71" t="s">
        <v>49</v>
      </c>
      <c r="D306" s="72" t="s">
        <v>49</v>
      </c>
      <c r="E306" s="73" t="s">
        <v>49</v>
      </c>
    </row>
    <row r="307" spans="1:5" x14ac:dyDescent="0.4">
      <c r="A307" s="26" t="s">
        <v>364</v>
      </c>
      <c r="B307" s="70" t="s">
        <v>49</v>
      </c>
      <c r="C307" s="71" t="s">
        <v>49</v>
      </c>
      <c r="D307" s="72" t="s">
        <v>49</v>
      </c>
      <c r="E307" s="73" t="s">
        <v>49</v>
      </c>
    </row>
    <row r="308" spans="1:5" x14ac:dyDescent="0.4">
      <c r="A308" s="26" t="s">
        <v>365</v>
      </c>
      <c r="B308" s="70">
        <v>2</v>
      </c>
      <c r="C308" s="71">
        <v>10</v>
      </c>
      <c r="D308" s="72">
        <v>5</v>
      </c>
      <c r="E308" s="73">
        <v>5</v>
      </c>
    </row>
    <row r="309" spans="1:5" x14ac:dyDescent="0.4">
      <c r="A309" s="26" t="s">
        <v>366</v>
      </c>
      <c r="B309" s="70">
        <v>72</v>
      </c>
      <c r="C309" s="74">
        <v>1726</v>
      </c>
      <c r="D309" s="75">
        <v>1123</v>
      </c>
      <c r="E309" s="73">
        <v>513</v>
      </c>
    </row>
    <row r="310" spans="1:5" x14ac:dyDescent="0.4">
      <c r="A310" s="26" t="s">
        <v>367</v>
      </c>
      <c r="B310" s="70">
        <v>59</v>
      </c>
      <c r="C310" s="74">
        <v>1562</v>
      </c>
      <c r="D310" s="72">
        <v>1007</v>
      </c>
      <c r="E310" s="73">
        <v>465</v>
      </c>
    </row>
    <row r="311" spans="1:5" x14ac:dyDescent="0.4">
      <c r="A311" s="26" t="s">
        <v>368</v>
      </c>
      <c r="B311" s="70" t="s">
        <v>49</v>
      </c>
      <c r="C311" s="71" t="s">
        <v>49</v>
      </c>
      <c r="D311" s="72" t="s">
        <v>49</v>
      </c>
      <c r="E311" s="73" t="s">
        <v>49</v>
      </c>
    </row>
    <row r="312" spans="1:5" x14ac:dyDescent="0.4">
      <c r="A312" s="26" t="s">
        <v>369</v>
      </c>
      <c r="B312" s="70">
        <v>49</v>
      </c>
      <c r="C312" s="74">
        <v>1368</v>
      </c>
      <c r="D312" s="72">
        <v>928</v>
      </c>
      <c r="E312" s="73">
        <v>440</v>
      </c>
    </row>
    <row r="313" spans="1:5" x14ac:dyDescent="0.4">
      <c r="A313" s="26" t="s">
        <v>370</v>
      </c>
      <c r="B313" s="70">
        <v>10</v>
      </c>
      <c r="C313" s="71">
        <v>194</v>
      </c>
      <c r="D313" s="72">
        <v>79</v>
      </c>
      <c r="E313" s="73">
        <v>25</v>
      </c>
    </row>
    <row r="314" spans="1:5" x14ac:dyDescent="0.4">
      <c r="A314" s="26" t="s">
        <v>371</v>
      </c>
      <c r="B314" s="70">
        <v>6</v>
      </c>
      <c r="C314" s="71">
        <v>167</v>
      </c>
      <c r="D314" s="72">
        <v>67</v>
      </c>
      <c r="E314" s="73">
        <v>10</v>
      </c>
    </row>
    <row r="315" spans="1:5" x14ac:dyDescent="0.4">
      <c r="A315" s="26" t="s">
        <v>372</v>
      </c>
      <c r="B315" s="70">
        <v>1</v>
      </c>
      <c r="C315" s="71">
        <v>8</v>
      </c>
      <c r="D315" s="72">
        <v>5</v>
      </c>
      <c r="E315" s="73">
        <v>3</v>
      </c>
    </row>
    <row r="316" spans="1:5" x14ac:dyDescent="0.4">
      <c r="A316" s="26" t="s">
        <v>373</v>
      </c>
      <c r="B316" s="70">
        <v>3</v>
      </c>
      <c r="C316" s="71">
        <v>19</v>
      </c>
      <c r="D316" s="72">
        <v>7</v>
      </c>
      <c r="E316" s="73">
        <v>12</v>
      </c>
    </row>
    <row r="317" spans="1:5" x14ac:dyDescent="0.4">
      <c r="A317" s="26" t="s">
        <v>374</v>
      </c>
      <c r="B317" s="70">
        <v>13</v>
      </c>
      <c r="C317" s="71">
        <v>164</v>
      </c>
      <c r="D317" s="72">
        <v>116</v>
      </c>
      <c r="E317" s="73">
        <v>48</v>
      </c>
    </row>
    <row r="318" spans="1:5" x14ac:dyDescent="0.4">
      <c r="A318" s="26" t="s">
        <v>375</v>
      </c>
      <c r="B318" s="70" t="s">
        <v>49</v>
      </c>
      <c r="C318" s="71" t="s">
        <v>49</v>
      </c>
      <c r="D318" s="72" t="s">
        <v>49</v>
      </c>
      <c r="E318" s="73" t="s">
        <v>49</v>
      </c>
    </row>
    <row r="319" spans="1:5" x14ac:dyDescent="0.4">
      <c r="A319" s="26" t="s">
        <v>376</v>
      </c>
      <c r="B319" s="70">
        <v>13</v>
      </c>
      <c r="C319" s="71">
        <v>164</v>
      </c>
      <c r="D319" s="72">
        <v>116</v>
      </c>
      <c r="E319" s="73">
        <v>48</v>
      </c>
    </row>
    <row r="320" spans="1:5" x14ac:dyDescent="0.4">
      <c r="A320" s="26" t="s">
        <v>17</v>
      </c>
      <c r="B320" s="70">
        <v>141</v>
      </c>
      <c r="C320" s="74">
        <v>4532</v>
      </c>
      <c r="D320" s="75">
        <v>3791</v>
      </c>
      <c r="E320" s="73">
        <v>741</v>
      </c>
    </row>
    <row r="321" spans="1:5" x14ac:dyDescent="0.4">
      <c r="A321" s="26" t="s">
        <v>377</v>
      </c>
      <c r="B321" s="70">
        <v>9</v>
      </c>
      <c r="C321" s="71">
        <v>429</v>
      </c>
      <c r="D321" s="72">
        <v>390</v>
      </c>
      <c r="E321" s="73">
        <v>39</v>
      </c>
    </row>
    <row r="322" spans="1:5" x14ac:dyDescent="0.4">
      <c r="A322" s="26" t="s">
        <v>378</v>
      </c>
      <c r="B322" s="70">
        <v>1</v>
      </c>
      <c r="C322" s="71" t="s">
        <v>49</v>
      </c>
      <c r="D322" s="72" t="s">
        <v>49</v>
      </c>
      <c r="E322" s="73" t="s">
        <v>49</v>
      </c>
    </row>
    <row r="323" spans="1:5" x14ac:dyDescent="0.4">
      <c r="A323" s="26" t="s">
        <v>379</v>
      </c>
      <c r="B323" s="70">
        <v>8</v>
      </c>
      <c r="C323" s="71">
        <v>429</v>
      </c>
      <c r="D323" s="72">
        <v>390</v>
      </c>
      <c r="E323" s="73">
        <v>39</v>
      </c>
    </row>
    <row r="324" spans="1:5" x14ac:dyDescent="0.4">
      <c r="A324" s="26" t="s">
        <v>380</v>
      </c>
      <c r="B324" s="70">
        <v>11</v>
      </c>
      <c r="C324" s="71">
        <v>706</v>
      </c>
      <c r="D324" s="72">
        <v>619</v>
      </c>
      <c r="E324" s="73">
        <v>87</v>
      </c>
    </row>
    <row r="325" spans="1:5" x14ac:dyDescent="0.4">
      <c r="A325" s="26" t="s">
        <v>381</v>
      </c>
      <c r="B325" s="70" t="s">
        <v>49</v>
      </c>
      <c r="C325" s="71" t="s">
        <v>49</v>
      </c>
      <c r="D325" s="72" t="s">
        <v>49</v>
      </c>
      <c r="E325" s="73" t="s">
        <v>49</v>
      </c>
    </row>
    <row r="326" spans="1:5" x14ac:dyDescent="0.4">
      <c r="A326" s="26" t="s">
        <v>382</v>
      </c>
      <c r="B326" s="70">
        <v>2</v>
      </c>
      <c r="C326" s="71">
        <v>121</v>
      </c>
      <c r="D326" s="72">
        <v>111</v>
      </c>
      <c r="E326" s="73">
        <v>10</v>
      </c>
    </row>
    <row r="327" spans="1:5" x14ac:dyDescent="0.4">
      <c r="A327" s="26" t="s">
        <v>383</v>
      </c>
      <c r="B327" s="70">
        <v>4</v>
      </c>
      <c r="C327" s="71">
        <v>470</v>
      </c>
      <c r="D327" s="72">
        <v>421</v>
      </c>
      <c r="E327" s="73">
        <v>49</v>
      </c>
    </row>
    <row r="328" spans="1:5" x14ac:dyDescent="0.4">
      <c r="A328" s="26" t="s">
        <v>384</v>
      </c>
      <c r="B328" s="70">
        <v>5</v>
      </c>
      <c r="C328" s="71">
        <v>115</v>
      </c>
      <c r="D328" s="72">
        <v>87</v>
      </c>
      <c r="E328" s="73">
        <v>28</v>
      </c>
    </row>
    <row r="329" spans="1:5" x14ac:dyDescent="0.4">
      <c r="A329" s="26" t="s">
        <v>385</v>
      </c>
      <c r="B329" s="70" t="s">
        <v>49</v>
      </c>
      <c r="C329" s="71" t="s">
        <v>49</v>
      </c>
      <c r="D329" s="72" t="s">
        <v>49</v>
      </c>
      <c r="E329" s="73" t="s">
        <v>49</v>
      </c>
    </row>
    <row r="330" spans="1:5" x14ac:dyDescent="0.4">
      <c r="A330" s="26" t="s">
        <v>386</v>
      </c>
      <c r="B330" s="70">
        <v>97</v>
      </c>
      <c r="C330" s="74">
        <v>2743</v>
      </c>
      <c r="D330" s="75">
        <v>2317</v>
      </c>
      <c r="E330" s="73">
        <v>426</v>
      </c>
    </row>
    <row r="331" spans="1:5" x14ac:dyDescent="0.4">
      <c r="A331" s="26" t="s">
        <v>387</v>
      </c>
      <c r="B331" s="70">
        <v>2</v>
      </c>
      <c r="C331" s="71">
        <v>271</v>
      </c>
      <c r="D331" s="72">
        <v>189</v>
      </c>
      <c r="E331" s="73">
        <v>82</v>
      </c>
    </row>
    <row r="332" spans="1:5" x14ac:dyDescent="0.4">
      <c r="A332" s="26" t="s">
        <v>388</v>
      </c>
      <c r="B332" s="70">
        <v>87</v>
      </c>
      <c r="C332" s="74">
        <v>2159</v>
      </c>
      <c r="D332" s="75">
        <v>1846</v>
      </c>
      <c r="E332" s="73">
        <v>313</v>
      </c>
    </row>
    <row r="333" spans="1:5" x14ac:dyDescent="0.4">
      <c r="A333" s="26" t="s">
        <v>389</v>
      </c>
      <c r="B333" s="70">
        <v>2</v>
      </c>
      <c r="C333" s="71">
        <v>15</v>
      </c>
      <c r="D333" s="72">
        <v>12</v>
      </c>
      <c r="E333" s="73">
        <v>3</v>
      </c>
    </row>
    <row r="334" spans="1:5" x14ac:dyDescent="0.4">
      <c r="A334" s="26" t="s">
        <v>390</v>
      </c>
      <c r="B334" s="70">
        <v>5</v>
      </c>
      <c r="C334" s="71">
        <v>17</v>
      </c>
      <c r="D334" s="72">
        <v>12</v>
      </c>
      <c r="E334" s="73">
        <v>5</v>
      </c>
    </row>
    <row r="335" spans="1:5" x14ac:dyDescent="0.4">
      <c r="A335" s="26" t="s">
        <v>391</v>
      </c>
      <c r="B335" s="70">
        <v>1</v>
      </c>
      <c r="C335" s="71">
        <v>281</v>
      </c>
      <c r="D335" s="72">
        <v>258</v>
      </c>
      <c r="E335" s="73">
        <v>23</v>
      </c>
    </row>
    <row r="336" spans="1:5" x14ac:dyDescent="0.4">
      <c r="A336" s="26" t="s">
        <v>392</v>
      </c>
      <c r="B336" s="70" t="s">
        <v>49</v>
      </c>
      <c r="C336" s="71" t="s">
        <v>49</v>
      </c>
      <c r="D336" s="72" t="s">
        <v>49</v>
      </c>
      <c r="E336" s="73" t="s">
        <v>49</v>
      </c>
    </row>
    <row r="337" spans="1:5" x14ac:dyDescent="0.4">
      <c r="A337" s="26" t="s">
        <v>393</v>
      </c>
      <c r="B337" s="70" t="s">
        <v>49</v>
      </c>
      <c r="C337" s="71" t="s">
        <v>49</v>
      </c>
      <c r="D337" s="72" t="s">
        <v>49</v>
      </c>
      <c r="E337" s="73" t="s">
        <v>49</v>
      </c>
    </row>
    <row r="338" spans="1:5" x14ac:dyDescent="0.4">
      <c r="A338" s="26" t="s">
        <v>394</v>
      </c>
      <c r="B338" s="70" t="s">
        <v>49</v>
      </c>
      <c r="C338" s="71" t="s">
        <v>49</v>
      </c>
      <c r="D338" s="72" t="s">
        <v>49</v>
      </c>
      <c r="E338" s="73" t="s">
        <v>49</v>
      </c>
    </row>
    <row r="339" spans="1:5" x14ac:dyDescent="0.4">
      <c r="A339" s="26" t="s">
        <v>395</v>
      </c>
      <c r="B339" s="70" t="s">
        <v>49</v>
      </c>
      <c r="C339" s="71" t="s">
        <v>49</v>
      </c>
      <c r="D339" s="72" t="s">
        <v>49</v>
      </c>
      <c r="E339" s="73" t="s">
        <v>49</v>
      </c>
    </row>
    <row r="340" spans="1:5" x14ac:dyDescent="0.4">
      <c r="A340" s="26" t="s">
        <v>396</v>
      </c>
      <c r="B340" s="70" t="s">
        <v>49</v>
      </c>
      <c r="C340" s="71" t="s">
        <v>49</v>
      </c>
      <c r="D340" s="72" t="s">
        <v>49</v>
      </c>
      <c r="E340" s="73" t="s">
        <v>49</v>
      </c>
    </row>
    <row r="341" spans="1:5" x14ac:dyDescent="0.4">
      <c r="A341" s="26" t="s">
        <v>397</v>
      </c>
      <c r="B341" s="70" t="s">
        <v>49</v>
      </c>
      <c r="C341" s="71" t="s">
        <v>49</v>
      </c>
      <c r="D341" s="72" t="s">
        <v>49</v>
      </c>
      <c r="E341" s="73" t="s">
        <v>49</v>
      </c>
    </row>
    <row r="342" spans="1:5" x14ac:dyDescent="0.4">
      <c r="A342" s="26" t="s">
        <v>398</v>
      </c>
      <c r="B342" s="70" t="s">
        <v>49</v>
      </c>
      <c r="C342" s="71" t="s">
        <v>49</v>
      </c>
      <c r="D342" s="72" t="s">
        <v>49</v>
      </c>
      <c r="E342" s="73" t="s">
        <v>49</v>
      </c>
    </row>
    <row r="343" spans="1:5" x14ac:dyDescent="0.4">
      <c r="A343" s="26" t="s">
        <v>399</v>
      </c>
      <c r="B343" s="70" t="s">
        <v>49</v>
      </c>
      <c r="C343" s="71" t="s">
        <v>49</v>
      </c>
      <c r="D343" s="72" t="s">
        <v>49</v>
      </c>
      <c r="E343" s="73" t="s">
        <v>49</v>
      </c>
    </row>
    <row r="344" spans="1:5" x14ac:dyDescent="0.4">
      <c r="A344" s="26" t="s">
        <v>400</v>
      </c>
      <c r="B344" s="70" t="s">
        <v>49</v>
      </c>
      <c r="C344" s="71" t="s">
        <v>49</v>
      </c>
      <c r="D344" s="72" t="s">
        <v>49</v>
      </c>
      <c r="E344" s="73" t="s">
        <v>49</v>
      </c>
    </row>
    <row r="345" spans="1:5" x14ac:dyDescent="0.4">
      <c r="A345" s="26" t="s">
        <v>401</v>
      </c>
      <c r="B345" s="70" t="s">
        <v>49</v>
      </c>
      <c r="C345" s="71" t="s">
        <v>49</v>
      </c>
      <c r="D345" s="72" t="s">
        <v>49</v>
      </c>
      <c r="E345" s="73" t="s">
        <v>49</v>
      </c>
    </row>
    <row r="346" spans="1:5" x14ac:dyDescent="0.4">
      <c r="A346" s="26" t="s">
        <v>402</v>
      </c>
      <c r="B346" s="70" t="s">
        <v>49</v>
      </c>
      <c r="C346" s="71" t="s">
        <v>49</v>
      </c>
      <c r="D346" s="72" t="s">
        <v>49</v>
      </c>
      <c r="E346" s="73" t="s">
        <v>49</v>
      </c>
    </row>
    <row r="347" spans="1:5" x14ac:dyDescent="0.4">
      <c r="A347" s="26" t="s">
        <v>403</v>
      </c>
      <c r="B347" s="70">
        <v>6</v>
      </c>
      <c r="C347" s="71">
        <v>58</v>
      </c>
      <c r="D347" s="72">
        <v>44</v>
      </c>
      <c r="E347" s="73">
        <v>14</v>
      </c>
    </row>
    <row r="348" spans="1:5" x14ac:dyDescent="0.4">
      <c r="A348" s="26" t="s">
        <v>404</v>
      </c>
      <c r="B348" s="70" t="s">
        <v>49</v>
      </c>
      <c r="C348" s="71" t="s">
        <v>49</v>
      </c>
      <c r="D348" s="72" t="s">
        <v>49</v>
      </c>
      <c r="E348" s="73" t="s">
        <v>49</v>
      </c>
    </row>
    <row r="349" spans="1:5" x14ac:dyDescent="0.4">
      <c r="A349" s="26" t="s">
        <v>405</v>
      </c>
      <c r="B349" s="70">
        <v>6</v>
      </c>
      <c r="C349" s="71">
        <v>58</v>
      </c>
      <c r="D349" s="72">
        <v>44</v>
      </c>
      <c r="E349" s="73">
        <v>14</v>
      </c>
    </row>
    <row r="350" spans="1:5" x14ac:dyDescent="0.4">
      <c r="A350" s="26" t="s">
        <v>406</v>
      </c>
      <c r="B350" s="70" t="s">
        <v>49</v>
      </c>
      <c r="C350" s="71" t="s">
        <v>49</v>
      </c>
      <c r="D350" s="72" t="s">
        <v>49</v>
      </c>
      <c r="E350" s="73" t="s">
        <v>49</v>
      </c>
    </row>
    <row r="351" spans="1:5" x14ac:dyDescent="0.4">
      <c r="A351" s="26" t="s">
        <v>407</v>
      </c>
      <c r="B351" s="70">
        <v>17</v>
      </c>
      <c r="C351" s="71">
        <v>194</v>
      </c>
      <c r="D351" s="72">
        <v>151</v>
      </c>
      <c r="E351" s="73">
        <v>43</v>
      </c>
    </row>
    <row r="352" spans="1:5" x14ac:dyDescent="0.4">
      <c r="A352" s="26" t="s">
        <v>408</v>
      </c>
      <c r="B352" s="70" t="s">
        <v>49</v>
      </c>
      <c r="C352" s="71" t="s">
        <v>49</v>
      </c>
      <c r="D352" s="72" t="s">
        <v>49</v>
      </c>
      <c r="E352" s="73" t="s">
        <v>49</v>
      </c>
    </row>
    <row r="353" spans="1:5" x14ac:dyDescent="0.4">
      <c r="A353" s="26" t="s">
        <v>409</v>
      </c>
      <c r="B353" s="70" t="s">
        <v>49</v>
      </c>
      <c r="C353" s="71" t="s">
        <v>49</v>
      </c>
      <c r="D353" s="72" t="s">
        <v>49</v>
      </c>
      <c r="E353" s="73" t="s">
        <v>49</v>
      </c>
    </row>
    <row r="354" spans="1:5" x14ac:dyDescent="0.4">
      <c r="A354" s="26" t="s">
        <v>410</v>
      </c>
      <c r="B354" s="70">
        <v>3</v>
      </c>
      <c r="C354" s="71">
        <v>79</v>
      </c>
      <c r="D354" s="72">
        <v>67</v>
      </c>
      <c r="E354" s="73">
        <v>12</v>
      </c>
    </row>
    <row r="355" spans="1:5" x14ac:dyDescent="0.4">
      <c r="A355" s="26" t="s">
        <v>411</v>
      </c>
      <c r="B355" s="70" t="s">
        <v>49</v>
      </c>
      <c r="C355" s="71" t="s">
        <v>49</v>
      </c>
      <c r="D355" s="72" t="s">
        <v>49</v>
      </c>
      <c r="E355" s="73" t="s">
        <v>49</v>
      </c>
    </row>
    <row r="356" spans="1:5" x14ac:dyDescent="0.4">
      <c r="A356" s="26" t="s">
        <v>412</v>
      </c>
      <c r="B356" s="70">
        <v>7</v>
      </c>
      <c r="C356" s="71">
        <v>57</v>
      </c>
      <c r="D356" s="72">
        <v>37</v>
      </c>
      <c r="E356" s="73">
        <v>20</v>
      </c>
    </row>
    <row r="357" spans="1:5" x14ac:dyDescent="0.4">
      <c r="A357" s="26" t="s">
        <v>413</v>
      </c>
      <c r="B357" s="70">
        <v>1</v>
      </c>
      <c r="C357" s="71">
        <v>4</v>
      </c>
      <c r="D357" s="72">
        <v>4</v>
      </c>
      <c r="E357" s="73" t="s">
        <v>49</v>
      </c>
    </row>
    <row r="358" spans="1:5" x14ac:dyDescent="0.4">
      <c r="A358" s="26" t="s">
        <v>414</v>
      </c>
      <c r="B358" s="70">
        <v>6</v>
      </c>
      <c r="C358" s="71">
        <v>54</v>
      </c>
      <c r="D358" s="72">
        <v>43</v>
      </c>
      <c r="E358" s="73">
        <v>11</v>
      </c>
    </row>
    <row r="359" spans="1:5" x14ac:dyDescent="0.4">
      <c r="A359" s="26" t="s">
        <v>415</v>
      </c>
      <c r="B359" s="70">
        <v>1</v>
      </c>
      <c r="C359" s="71">
        <v>402</v>
      </c>
      <c r="D359" s="72">
        <v>270</v>
      </c>
      <c r="E359" s="73">
        <v>132</v>
      </c>
    </row>
    <row r="360" spans="1:5" x14ac:dyDescent="0.4">
      <c r="A360" s="26" t="s">
        <v>416</v>
      </c>
      <c r="B360" s="70" t="s">
        <v>49</v>
      </c>
      <c r="C360" s="71" t="s">
        <v>49</v>
      </c>
      <c r="D360" s="72" t="s">
        <v>49</v>
      </c>
      <c r="E360" s="73" t="s">
        <v>49</v>
      </c>
    </row>
    <row r="361" spans="1:5" x14ac:dyDescent="0.4">
      <c r="A361" s="26" t="s">
        <v>417</v>
      </c>
      <c r="B361" s="70">
        <v>1</v>
      </c>
      <c r="C361" s="71">
        <v>402</v>
      </c>
      <c r="D361" s="72">
        <v>270</v>
      </c>
      <c r="E361" s="73">
        <v>132</v>
      </c>
    </row>
    <row r="362" spans="1:5" x14ac:dyDescent="0.4">
      <c r="A362" s="26" t="s">
        <v>18</v>
      </c>
      <c r="B362" s="66">
        <v>1761</v>
      </c>
      <c r="C362" s="74">
        <v>14470</v>
      </c>
      <c r="D362" s="75">
        <v>6886</v>
      </c>
      <c r="E362" s="76">
        <v>7434</v>
      </c>
    </row>
    <row r="363" spans="1:5" x14ac:dyDescent="0.4">
      <c r="A363" s="26" t="s">
        <v>418</v>
      </c>
      <c r="B363" s="70">
        <v>427</v>
      </c>
      <c r="C363" s="74">
        <v>3781</v>
      </c>
      <c r="D363" s="75">
        <v>2428</v>
      </c>
      <c r="E363" s="76">
        <v>1327</v>
      </c>
    </row>
    <row r="364" spans="1:5" x14ac:dyDescent="0.4">
      <c r="A364" s="26" t="s">
        <v>419</v>
      </c>
      <c r="B364" s="70">
        <v>1</v>
      </c>
      <c r="C364" s="71">
        <v>28</v>
      </c>
      <c r="D364" s="72">
        <v>24</v>
      </c>
      <c r="E364" s="73">
        <v>4</v>
      </c>
    </row>
    <row r="365" spans="1:5" x14ac:dyDescent="0.4">
      <c r="A365" s="26" t="s">
        <v>420</v>
      </c>
      <c r="B365" s="70" t="s">
        <v>49</v>
      </c>
      <c r="C365" s="71" t="s">
        <v>49</v>
      </c>
      <c r="D365" s="72" t="s">
        <v>49</v>
      </c>
      <c r="E365" s="73" t="s">
        <v>49</v>
      </c>
    </row>
    <row r="366" spans="1:5" x14ac:dyDescent="0.4">
      <c r="A366" s="26" t="s">
        <v>421</v>
      </c>
      <c r="B366" s="70">
        <v>1</v>
      </c>
      <c r="C366" s="71">
        <v>28</v>
      </c>
      <c r="D366" s="72">
        <v>24</v>
      </c>
      <c r="E366" s="73">
        <v>4</v>
      </c>
    </row>
    <row r="367" spans="1:5" x14ac:dyDescent="0.4">
      <c r="A367" s="26" t="s">
        <v>422</v>
      </c>
      <c r="B367" s="70" t="s">
        <v>49</v>
      </c>
      <c r="C367" s="71" t="s">
        <v>49</v>
      </c>
      <c r="D367" s="72" t="s">
        <v>49</v>
      </c>
      <c r="E367" s="73" t="s">
        <v>49</v>
      </c>
    </row>
    <row r="368" spans="1:5" x14ac:dyDescent="0.4">
      <c r="A368" s="26" t="s">
        <v>423</v>
      </c>
      <c r="B368" s="70">
        <v>1</v>
      </c>
      <c r="C368" s="71">
        <v>28</v>
      </c>
      <c r="D368" s="72">
        <v>24</v>
      </c>
      <c r="E368" s="73">
        <v>4</v>
      </c>
    </row>
    <row r="369" spans="1:5" x14ac:dyDescent="0.4">
      <c r="A369" s="26" t="s">
        <v>424</v>
      </c>
      <c r="B369" s="70">
        <v>20</v>
      </c>
      <c r="C369" s="71">
        <v>63</v>
      </c>
      <c r="D369" s="72">
        <v>34</v>
      </c>
      <c r="E369" s="73">
        <v>29</v>
      </c>
    </row>
    <row r="370" spans="1:5" x14ac:dyDescent="0.4">
      <c r="A370" s="26" t="s">
        <v>425</v>
      </c>
      <c r="B370" s="70">
        <v>1</v>
      </c>
      <c r="C370" s="71">
        <v>2</v>
      </c>
      <c r="D370" s="72" t="s">
        <v>49</v>
      </c>
      <c r="E370" s="73">
        <v>2</v>
      </c>
    </row>
    <row r="371" spans="1:5" x14ac:dyDescent="0.4">
      <c r="A371" s="26" t="s">
        <v>426</v>
      </c>
      <c r="B371" s="70">
        <v>3</v>
      </c>
      <c r="C371" s="71">
        <v>12</v>
      </c>
      <c r="D371" s="72">
        <v>5</v>
      </c>
      <c r="E371" s="73">
        <v>7</v>
      </c>
    </row>
    <row r="372" spans="1:5" x14ac:dyDescent="0.4">
      <c r="A372" s="26" t="s">
        <v>427</v>
      </c>
      <c r="B372" s="70">
        <v>7</v>
      </c>
      <c r="C372" s="71">
        <v>21</v>
      </c>
      <c r="D372" s="72">
        <v>13</v>
      </c>
      <c r="E372" s="73">
        <v>8</v>
      </c>
    </row>
    <row r="373" spans="1:5" x14ac:dyDescent="0.4">
      <c r="A373" s="26" t="s">
        <v>428</v>
      </c>
      <c r="B373" s="70">
        <v>9</v>
      </c>
      <c r="C373" s="71">
        <v>28</v>
      </c>
      <c r="D373" s="72">
        <v>16</v>
      </c>
      <c r="E373" s="73">
        <v>12</v>
      </c>
    </row>
    <row r="374" spans="1:5" x14ac:dyDescent="0.4">
      <c r="A374" s="26" t="s">
        <v>429</v>
      </c>
      <c r="B374" s="70">
        <v>64</v>
      </c>
      <c r="C374" s="71">
        <v>667</v>
      </c>
      <c r="D374" s="72">
        <v>400</v>
      </c>
      <c r="E374" s="73">
        <v>267</v>
      </c>
    </row>
    <row r="375" spans="1:5" x14ac:dyDescent="0.4">
      <c r="A375" s="26" t="s">
        <v>430</v>
      </c>
      <c r="B375" s="70">
        <v>1</v>
      </c>
      <c r="C375" s="71">
        <v>3</v>
      </c>
      <c r="D375" s="72">
        <v>3</v>
      </c>
      <c r="E375" s="73" t="s">
        <v>49</v>
      </c>
    </row>
    <row r="376" spans="1:5" x14ac:dyDescent="0.4">
      <c r="A376" s="26" t="s">
        <v>431</v>
      </c>
      <c r="B376" s="70">
        <v>23</v>
      </c>
      <c r="C376" s="71">
        <v>254</v>
      </c>
      <c r="D376" s="72">
        <v>145</v>
      </c>
      <c r="E376" s="73">
        <v>109</v>
      </c>
    </row>
    <row r="377" spans="1:5" x14ac:dyDescent="0.4">
      <c r="A377" s="26" t="s">
        <v>432</v>
      </c>
      <c r="B377" s="70">
        <v>2</v>
      </c>
      <c r="C377" s="71">
        <v>19</v>
      </c>
      <c r="D377" s="72">
        <v>15</v>
      </c>
      <c r="E377" s="73">
        <v>4</v>
      </c>
    </row>
    <row r="378" spans="1:5" x14ac:dyDescent="0.4">
      <c r="A378" s="26" t="s">
        <v>433</v>
      </c>
      <c r="B378" s="70">
        <v>8</v>
      </c>
      <c r="C378" s="71">
        <v>144</v>
      </c>
      <c r="D378" s="72">
        <v>81</v>
      </c>
      <c r="E378" s="73">
        <v>63</v>
      </c>
    </row>
    <row r="379" spans="1:5" x14ac:dyDescent="0.4">
      <c r="A379" s="26" t="s">
        <v>434</v>
      </c>
      <c r="B379" s="70">
        <v>5</v>
      </c>
      <c r="C379" s="71">
        <v>25</v>
      </c>
      <c r="D379" s="72">
        <v>16</v>
      </c>
      <c r="E379" s="73">
        <v>9</v>
      </c>
    </row>
    <row r="380" spans="1:5" x14ac:dyDescent="0.4">
      <c r="A380" s="26" t="s">
        <v>435</v>
      </c>
      <c r="B380" s="70">
        <v>6</v>
      </c>
      <c r="C380" s="71">
        <v>60</v>
      </c>
      <c r="D380" s="72">
        <v>29</v>
      </c>
      <c r="E380" s="73">
        <v>31</v>
      </c>
    </row>
    <row r="381" spans="1:5" x14ac:dyDescent="0.4">
      <c r="A381" s="26" t="s">
        <v>436</v>
      </c>
      <c r="B381" s="70">
        <v>2</v>
      </c>
      <c r="C381" s="71">
        <v>6</v>
      </c>
      <c r="D381" s="72">
        <v>4</v>
      </c>
      <c r="E381" s="73">
        <v>2</v>
      </c>
    </row>
    <row r="382" spans="1:5" x14ac:dyDescent="0.4">
      <c r="A382" s="26" t="s">
        <v>437</v>
      </c>
      <c r="B382" s="70">
        <v>40</v>
      </c>
      <c r="C382" s="71">
        <v>410</v>
      </c>
      <c r="D382" s="72">
        <v>252</v>
      </c>
      <c r="E382" s="73">
        <v>158</v>
      </c>
    </row>
    <row r="383" spans="1:5" x14ac:dyDescent="0.4">
      <c r="A383" s="26" t="s">
        <v>438</v>
      </c>
      <c r="B383" s="70">
        <v>138</v>
      </c>
      <c r="C383" s="74">
        <v>1344</v>
      </c>
      <c r="D383" s="72">
        <v>923</v>
      </c>
      <c r="E383" s="73">
        <v>395</v>
      </c>
    </row>
    <row r="384" spans="1:5" x14ac:dyDescent="0.4">
      <c r="A384" s="26" t="s">
        <v>439</v>
      </c>
      <c r="B384" s="70" t="s">
        <v>49</v>
      </c>
      <c r="C384" s="71" t="s">
        <v>49</v>
      </c>
      <c r="D384" s="72" t="s">
        <v>49</v>
      </c>
      <c r="E384" s="73" t="s">
        <v>49</v>
      </c>
    </row>
    <row r="385" spans="1:5" x14ac:dyDescent="0.4">
      <c r="A385" s="26" t="s">
        <v>440</v>
      </c>
      <c r="B385" s="70">
        <v>63</v>
      </c>
      <c r="C385" s="71">
        <v>568</v>
      </c>
      <c r="D385" s="72">
        <v>416</v>
      </c>
      <c r="E385" s="73">
        <v>152</v>
      </c>
    </row>
    <row r="386" spans="1:5" x14ac:dyDescent="0.4">
      <c r="A386" s="26" t="s">
        <v>441</v>
      </c>
      <c r="B386" s="70">
        <v>32</v>
      </c>
      <c r="C386" s="71">
        <v>246</v>
      </c>
      <c r="D386" s="72">
        <v>170</v>
      </c>
      <c r="E386" s="73">
        <v>76</v>
      </c>
    </row>
    <row r="387" spans="1:5" x14ac:dyDescent="0.4">
      <c r="A387" s="26" t="s">
        <v>442</v>
      </c>
      <c r="B387" s="70">
        <v>15</v>
      </c>
      <c r="C387" s="71">
        <v>221</v>
      </c>
      <c r="D387" s="72">
        <v>130</v>
      </c>
      <c r="E387" s="73">
        <v>91</v>
      </c>
    </row>
    <row r="388" spans="1:5" x14ac:dyDescent="0.4">
      <c r="A388" s="26" t="s">
        <v>443</v>
      </c>
      <c r="B388" s="70">
        <v>12</v>
      </c>
      <c r="C388" s="71">
        <v>195</v>
      </c>
      <c r="D388" s="72">
        <v>124</v>
      </c>
      <c r="E388" s="73">
        <v>45</v>
      </c>
    </row>
    <row r="389" spans="1:5" x14ac:dyDescent="0.4">
      <c r="A389" s="26" t="s">
        <v>444</v>
      </c>
      <c r="B389" s="70">
        <v>3</v>
      </c>
      <c r="C389" s="71">
        <v>14</v>
      </c>
      <c r="D389" s="72">
        <v>8</v>
      </c>
      <c r="E389" s="73">
        <v>6</v>
      </c>
    </row>
    <row r="390" spans="1:5" x14ac:dyDescent="0.4">
      <c r="A390" s="26" t="s">
        <v>445</v>
      </c>
      <c r="B390" s="70">
        <v>13</v>
      </c>
      <c r="C390" s="71">
        <v>100</v>
      </c>
      <c r="D390" s="72">
        <v>75</v>
      </c>
      <c r="E390" s="73">
        <v>25</v>
      </c>
    </row>
    <row r="391" spans="1:5" x14ac:dyDescent="0.4">
      <c r="A391" s="26" t="s">
        <v>446</v>
      </c>
      <c r="B391" s="70">
        <v>118</v>
      </c>
      <c r="C391" s="71">
        <v>933</v>
      </c>
      <c r="D391" s="72">
        <v>714</v>
      </c>
      <c r="E391" s="73">
        <v>219</v>
      </c>
    </row>
    <row r="392" spans="1:5" x14ac:dyDescent="0.4">
      <c r="A392" s="26" t="s">
        <v>447</v>
      </c>
      <c r="B392" s="70" t="s">
        <v>49</v>
      </c>
      <c r="C392" s="71" t="s">
        <v>49</v>
      </c>
      <c r="D392" s="72" t="s">
        <v>49</v>
      </c>
      <c r="E392" s="73" t="s">
        <v>49</v>
      </c>
    </row>
    <row r="393" spans="1:5" x14ac:dyDescent="0.4">
      <c r="A393" s="26" t="s">
        <v>448</v>
      </c>
      <c r="B393" s="70">
        <v>40</v>
      </c>
      <c r="C393" s="71">
        <v>320</v>
      </c>
      <c r="D393" s="72">
        <v>240</v>
      </c>
      <c r="E393" s="73">
        <v>80</v>
      </c>
    </row>
    <row r="394" spans="1:5" x14ac:dyDescent="0.4">
      <c r="A394" s="26" t="s">
        <v>449</v>
      </c>
      <c r="B394" s="70">
        <v>43</v>
      </c>
      <c r="C394" s="71">
        <v>360</v>
      </c>
      <c r="D394" s="72">
        <v>291</v>
      </c>
      <c r="E394" s="73">
        <v>69</v>
      </c>
    </row>
    <row r="395" spans="1:5" x14ac:dyDescent="0.4">
      <c r="A395" s="26" t="s">
        <v>450</v>
      </c>
      <c r="B395" s="70">
        <v>18</v>
      </c>
      <c r="C395" s="71">
        <v>116</v>
      </c>
      <c r="D395" s="72">
        <v>86</v>
      </c>
      <c r="E395" s="73">
        <v>30</v>
      </c>
    </row>
    <row r="396" spans="1:5" x14ac:dyDescent="0.4">
      <c r="A396" s="26" t="s">
        <v>451</v>
      </c>
      <c r="B396" s="70">
        <v>17</v>
      </c>
      <c r="C396" s="71">
        <v>137</v>
      </c>
      <c r="D396" s="72">
        <v>97</v>
      </c>
      <c r="E396" s="73">
        <v>40</v>
      </c>
    </row>
    <row r="397" spans="1:5" x14ac:dyDescent="0.4">
      <c r="A397" s="26" t="s">
        <v>452</v>
      </c>
      <c r="B397" s="70">
        <v>85</v>
      </c>
      <c r="C397" s="71">
        <v>743</v>
      </c>
      <c r="D397" s="72">
        <v>331</v>
      </c>
      <c r="E397" s="73">
        <v>412</v>
      </c>
    </row>
    <row r="398" spans="1:5" x14ac:dyDescent="0.4">
      <c r="A398" s="26" t="s">
        <v>453</v>
      </c>
      <c r="B398" s="70" t="s">
        <v>49</v>
      </c>
      <c r="C398" s="71" t="s">
        <v>49</v>
      </c>
      <c r="D398" s="72" t="s">
        <v>49</v>
      </c>
      <c r="E398" s="73" t="s">
        <v>49</v>
      </c>
    </row>
    <row r="399" spans="1:5" x14ac:dyDescent="0.4">
      <c r="A399" s="26" t="s">
        <v>454</v>
      </c>
      <c r="B399" s="70">
        <v>8</v>
      </c>
      <c r="C399" s="71">
        <v>39</v>
      </c>
      <c r="D399" s="72">
        <v>24</v>
      </c>
      <c r="E399" s="73">
        <v>15</v>
      </c>
    </row>
    <row r="400" spans="1:5" x14ac:dyDescent="0.4">
      <c r="A400" s="26" t="s">
        <v>455</v>
      </c>
      <c r="B400" s="70">
        <v>18</v>
      </c>
      <c r="C400" s="71">
        <v>352</v>
      </c>
      <c r="D400" s="72">
        <v>136</v>
      </c>
      <c r="E400" s="73">
        <v>216</v>
      </c>
    </row>
    <row r="401" spans="1:5" x14ac:dyDescent="0.4">
      <c r="A401" s="26" t="s">
        <v>456</v>
      </c>
      <c r="B401" s="70">
        <v>7</v>
      </c>
      <c r="C401" s="71">
        <v>20</v>
      </c>
      <c r="D401" s="72">
        <v>13</v>
      </c>
      <c r="E401" s="73">
        <v>7</v>
      </c>
    </row>
    <row r="402" spans="1:5" x14ac:dyDescent="0.4">
      <c r="A402" s="26" t="s">
        <v>457</v>
      </c>
      <c r="B402" s="70">
        <v>52</v>
      </c>
      <c r="C402" s="71">
        <v>332</v>
      </c>
      <c r="D402" s="72">
        <v>158</v>
      </c>
      <c r="E402" s="73">
        <v>174</v>
      </c>
    </row>
    <row r="403" spans="1:5" x14ac:dyDescent="0.4">
      <c r="A403" s="26" t="s">
        <v>458</v>
      </c>
      <c r="B403" s="70">
        <v>1</v>
      </c>
      <c r="C403" s="71">
        <v>2</v>
      </c>
      <c r="D403" s="72" t="s">
        <v>49</v>
      </c>
      <c r="E403" s="73">
        <v>2</v>
      </c>
    </row>
    <row r="404" spans="1:5" x14ac:dyDescent="0.4">
      <c r="A404" s="26" t="s">
        <v>459</v>
      </c>
      <c r="B404" s="70">
        <v>51</v>
      </c>
      <c r="C404" s="71">
        <v>330</v>
      </c>
      <c r="D404" s="72">
        <v>158</v>
      </c>
      <c r="E404" s="73">
        <v>172</v>
      </c>
    </row>
    <row r="405" spans="1:5" x14ac:dyDescent="0.4">
      <c r="A405" s="26" t="s">
        <v>460</v>
      </c>
      <c r="B405" s="66">
        <v>1334</v>
      </c>
      <c r="C405" s="74">
        <v>10689</v>
      </c>
      <c r="D405" s="75">
        <v>4458</v>
      </c>
      <c r="E405" s="76">
        <v>6107</v>
      </c>
    </row>
    <row r="406" spans="1:5" x14ac:dyDescent="0.4">
      <c r="A406" s="26" t="s">
        <v>461</v>
      </c>
      <c r="B406" s="70">
        <v>6</v>
      </c>
      <c r="C406" s="71">
        <v>469</v>
      </c>
      <c r="D406" s="72">
        <v>90</v>
      </c>
      <c r="E406" s="73">
        <v>379</v>
      </c>
    </row>
    <row r="407" spans="1:5" x14ac:dyDescent="0.4">
      <c r="A407" s="26" t="s">
        <v>462</v>
      </c>
      <c r="B407" s="70" t="s">
        <v>49</v>
      </c>
      <c r="C407" s="71" t="s">
        <v>49</v>
      </c>
      <c r="D407" s="72" t="s">
        <v>49</v>
      </c>
      <c r="E407" s="73" t="s">
        <v>49</v>
      </c>
    </row>
    <row r="408" spans="1:5" x14ac:dyDescent="0.4">
      <c r="A408" s="26" t="s">
        <v>463</v>
      </c>
      <c r="B408" s="70">
        <v>1</v>
      </c>
      <c r="C408" s="71">
        <v>379</v>
      </c>
      <c r="D408" s="72">
        <v>72</v>
      </c>
      <c r="E408" s="73">
        <v>307</v>
      </c>
    </row>
    <row r="409" spans="1:5" x14ac:dyDescent="0.4">
      <c r="A409" s="26" t="s">
        <v>464</v>
      </c>
      <c r="B409" s="70">
        <v>5</v>
      </c>
      <c r="C409" s="71">
        <v>90</v>
      </c>
      <c r="D409" s="72">
        <v>18</v>
      </c>
      <c r="E409" s="73">
        <v>72</v>
      </c>
    </row>
    <row r="410" spans="1:5" x14ac:dyDescent="0.4">
      <c r="A410" s="26" t="s">
        <v>465</v>
      </c>
      <c r="B410" s="70">
        <v>187</v>
      </c>
      <c r="C410" s="71">
        <v>839</v>
      </c>
      <c r="D410" s="72">
        <v>215</v>
      </c>
      <c r="E410" s="73">
        <v>542</v>
      </c>
    </row>
    <row r="411" spans="1:5" x14ac:dyDescent="0.4">
      <c r="A411" s="26" t="s">
        <v>466</v>
      </c>
      <c r="B411" s="70">
        <v>2</v>
      </c>
      <c r="C411" s="71">
        <v>5</v>
      </c>
      <c r="D411" s="72">
        <v>2</v>
      </c>
      <c r="E411" s="73">
        <v>3</v>
      </c>
    </row>
    <row r="412" spans="1:5" x14ac:dyDescent="0.4">
      <c r="A412" s="26" t="s">
        <v>467</v>
      </c>
      <c r="B412" s="70">
        <v>34</v>
      </c>
      <c r="C412" s="71">
        <v>128</v>
      </c>
      <c r="D412" s="72">
        <v>45</v>
      </c>
      <c r="E412" s="73">
        <v>83</v>
      </c>
    </row>
    <row r="413" spans="1:5" x14ac:dyDescent="0.4">
      <c r="A413" s="26" t="s">
        <v>468</v>
      </c>
      <c r="B413" s="70">
        <v>27</v>
      </c>
      <c r="C413" s="71">
        <v>109</v>
      </c>
      <c r="D413" s="72">
        <v>46</v>
      </c>
      <c r="E413" s="73">
        <v>63</v>
      </c>
    </row>
    <row r="414" spans="1:5" x14ac:dyDescent="0.4">
      <c r="A414" s="26" t="s">
        <v>469</v>
      </c>
      <c r="B414" s="70">
        <v>70</v>
      </c>
      <c r="C414" s="71">
        <v>340</v>
      </c>
      <c r="D414" s="72">
        <v>59</v>
      </c>
      <c r="E414" s="73">
        <v>199</v>
      </c>
    </row>
    <row r="415" spans="1:5" x14ac:dyDescent="0.4">
      <c r="A415" s="26" t="s">
        <v>470</v>
      </c>
      <c r="B415" s="70">
        <v>11</v>
      </c>
      <c r="C415" s="71">
        <v>47</v>
      </c>
      <c r="D415" s="72">
        <v>14</v>
      </c>
      <c r="E415" s="73">
        <v>33</v>
      </c>
    </row>
    <row r="416" spans="1:5" x14ac:dyDescent="0.4">
      <c r="A416" s="26" t="s">
        <v>471</v>
      </c>
      <c r="B416" s="70">
        <v>43</v>
      </c>
      <c r="C416" s="71">
        <v>210</v>
      </c>
      <c r="D416" s="72">
        <v>49</v>
      </c>
      <c r="E416" s="73">
        <v>161</v>
      </c>
    </row>
    <row r="417" spans="1:5" x14ac:dyDescent="0.4">
      <c r="A417" s="26" t="s">
        <v>472</v>
      </c>
      <c r="B417" s="70">
        <v>297</v>
      </c>
      <c r="C417" s="74">
        <v>3626</v>
      </c>
      <c r="D417" s="72">
        <v>1086</v>
      </c>
      <c r="E417" s="76">
        <v>2540</v>
      </c>
    </row>
    <row r="418" spans="1:5" x14ac:dyDescent="0.4">
      <c r="A418" s="26" t="s">
        <v>473</v>
      </c>
      <c r="B418" s="70">
        <v>4</v>
      </c>
      <c r="C418" s="71">
        <v>23</v>
      </c>
      <c r="D418" s="72">
        <v>9</v>
      </c>
      <c r="E418" s="73">
        <v>14</v>
      </c>
    </row>
    <row r="419" spans="1:5" x14ac:dyDescent="0.4">
      <c r="A419" s="26" t="s">
        <v>474</v>
      </c>
      <c r="B419" s="70">
        <v>27</v>
      </c>
      <c r="C419" s="74">
        <v>1270</v>
      </c>
      <c r="D419" s="72">
        <v>295</v>
      </c>
      <c r="E419" s="73">
        <v>975</v>
      </c>
    </row>
    <row r="420" spans="1:5" x14ac:dyDescent="0.4">
      <c r="A420" s="26" t="s">
        <v>475</v>
      </c>
      <c r="B420" s="70">
        <v>18</v>
      </c>
      <c r="C420" s="71">
        <v>124</v>
      </c>
      <c r="D420" s="72">
        <v>45</v>
      </c>
      <c r="E420" s="73">
        <v>79</v>
      </c>
    </row>
    <row r="421" spans="1:5" x14ac:dyDescent="0.4">
      <c r="A421" s="26" t="s">
        <v>476</v>
      </c>
      <c r="B421" s="70">
        <v>10</v>
      </c>
      <c r="C421" s="71">
        <v>67</v>
      </c>
      <c r="D421" s="72">
        <v>27</v>
      </c>
      <c r="E421" s="73">
        <v>40</v>
      </c>
    </row>
    <row r="422" spans="1:5" x14ac:dyDescent="0.4">
      <c r="A422" s="26" t="s">
        <v>477</v>
      </c>
      <c r="B422" s="70">
        <v>3</v>
      </c>
      <c r="C422" s="71">
        <v>8</v>
      </c>
      <c r="D422" s="72">
        <v>4</v>
      </c>
      <c r="E422" s="73">
        <v>4</v>
      </c>
    </row>
    <row r="423" spans="1:5" x14ac:dyDescent="0.4">
      <c r="A423" s="26" t="s">
        <v>478</v>
      </c>
      <c r="B423" s="70">
        <v>28</v>
      </c>
      <c r="C423" s="71">
        <v>115</v>
      </c>
      <c r="D423" s="72">
        <v>69</v>
      </c>
      <c r="E423" s="73">
        <v>46</v>
      </c>
    </row>
    <row r="424" spans="1:5" x14ac:dyDescent="0.4">
      <c r="A424" s="26" t="s">
        <v>479</v>
      </c>
      <c r="B424" s="70">
        <v>73</v>
      </c>
      <c r="C424" s="71">
        <v>441</v>
      </c>
      <c r="D424" s="72">
        <v>103</v>
      </c>
      <c r="E424" s="73">
        <v>338</v>
      </c>
    </row>
    <row r="425" spans="1:5" x14ac:dyDescent="0.4">
      <c r="A425" s="26" t="s">
        <v>480</v>
      </c>
      <c r="B425" s="70">
        <v>134</v>
      </c>
      <c r="C425" s="74">
        <v>1578</v>
      </c>
      <c r="D425" s="72">
        <v>534</v>
      </c>
      <c r="E425" s="73">
        <v>1044</v>
      </c>
    </row>
    <row r="426" spans="1:5" x14ac:dyDescent="0.4">
      <c r="A426" s="26" t="s">
        <v>481</v>
      </c>
      <c r="B426" s="70">
        <v>31</v>
      </c>
      <c r="C426" s="71">
        <v>358</v>
      </c>
      <c r="D426" s="72">
        <v>86</v>
      </c>
      <c r="E426" s="73">
        <v>272</v>
      </c>
    </row>
    <row r="427" spans="1:5" x14ac:dyDescent="0.4">
      <c r="A427" s="26" t="s">
        <v>482</v>
      </c>
      <c r="B427" s="70">
        <v>103</v>
      </c>
      <c r="C427" s="74">
        <v>1220</v>
      </c>
      <c r="D427" s="72">
        <v>448</v>
      </c>
      <c r="E427" s="73">
        <v>772</v>
      </c>
    </row>
    <row r="428" spans="1:5" x14ac:dyDescent="0.4">
      <c r="A428" s="26" t="s">
        <v>483</v>
      </c>
      <c r="B428" s="70">
        <v>299</v>
      </c>
      <c r="C428" s="74">
        <v>1807</v>
      </c>
      <c r="D428" s="75">
        <v>1265</v>
      </c>
      <c r="E428" s="73">
        <v>500</v>
      </c>
    </row>
    <row r="429" spans="1:5" x14ac:dyDescent="0.4">
      <c r="A429" s="26" t="s">
        <v>484</v>
      </c>
      <c r="B429" s="70">
        <v>1</v>
      </c>
      <c r="C429" s="71">
        <v>1</v>
      </c>
      <c r="D429" s="72">
        <v>1</v>
      </c>
      <c r="E429" s="73" t="s">
        <v>49</v>
      </c>
    </row>
    <row r="430" spans="1:5" x14ac:dyDescent="0.4">
      <c r="A430" s="26" t="s">
        <v>485</v>
      </c>
      <c r="B430" s="70">
        <v>203</v>
      </c>
      <c r="C430" s="74">
        <v>1269</v>
      </c>
      <c r="D430" s="72">
        <v>988</v>
      </c>
      <c r="E430" s="73">
        <v>281</v>
      </c>
    </row>
    <row r="431" spans="1:5" x14ac:dyDescent="0.4">
      <c r="A431" s="26" t="s">
        <v>486</v>
      </c>
      <c r="B431" s="70">
        <v>23</v>
      </c>
      <c r="C431" s="71">
        <v>50</v>
      </c>
      <c r="D431" s="72">
        <v>33</v>
      </c>
      <c r="E431" s="73">
        <v>17</v>
      </c>
    </row>
    <row r="432" spans="1:5" x14ac:dyDescent="0.4">
      <c r="A432" s="26" t="s">
        <v>487</v>
      </c>
      <c r="B432" s="70">
        <v>72</v>
      </c>
      <c r="C432" s="71">
        <v>487</v>
      </c>
      <c r="D432" s="72">
        <v>243</v>
      </c>
      <c r="E432" s="73">
        <v>202</v>
      </c>
    </row>
    <row r="433" spans="1:5" x14ac:dyDescent="0.4">
      <c r="A433" s="26" t="s">
        <v>488</v>
      </c>
      <c r="B433" s="70">
        <v>491</v>
      </c>
      <c r="C433" s="74">
        <v>3216</v>
      </c>
      <c r="D433" s="75">
        <v>1465</v>
      </c>
      <c r="E433" s="76">
        <v>1751</v>
      </c>
    </row>
    <row r="434" spans="1:5" x14ac:dyDescent="0.4">
      <c r="A434" s="26" t="s">
        <v>489</v>
      </c>
      <c r="B434" s="70">
        <v>6</v>
      </c>
      <c r="C434" s="71">
        <v>240</v>
      </c>
      <c r="D434" s="72">
        <v>151</v>
      </c>
      <c r="E434" s="73">
        <v>89</v>
      </c>
    </row>
    <row r="435" spans="1:5" x14ac:dyDescent="0.4">
      <c r="A435" s="26" t="s">
        <v>490</v>
      </c>
      <c r="B435" s="70">
        <v>37</v>
      </c>
      <c r="C435" s="71">
        <v>180</v>
      </c>
      <c r="D435" s="72">
        <v>74</v>
      </c>
      <c r="E435" s="73">
        <v>106</v>
      </c>
    </row>
    <row r="436" spans="1:5" x14ac:dyDescent="0.4">
      <c r="A436" s="26" t="s">
        <v>491</v>
      </c>
      <c r="B436" s="70">
        <v>14</v>
      </c>
      <c r="C436" s="71">
        <v>31</v>
      </c>
      <c r="D436" s="72">
        <v>9</v>
      </c>
      <c r="E436" s="73">
        <v>22</v>
      </c>
    </row>
    <row r="437" spans="1:5" x14ac:dyDescent="0.4">
      <c r="A437" s="26" t="s">
        <v>492</v>
      </c>
      <c r="B437" s="70">
        <v>118</v>
      </c>
      <c r="C437" s="71">
        <v>785</v>
      </c>
      <c r="D437" s="72">
        <v>204</v>
      </c>
      <c r="E437" s="73">
        <v>581</v>
      </c>
    </row>
    <row r="438" spans="1:5" x14ac:dyDescent="0.4">
      <c r="A438" s="26" t="s">
        <v>493</v>
      </c>
      <c r="B438" s="70">
        <v>5</v>
      </c>
      <c r="C438" s="71">
        <v>16</v>
      </c>
      <c r="D438" s="72">
        <v>12</v>
      </c>
      <c r="E438" s="73">
        <v>4</v>
      </c>
    </row>
    <row r="439" spans="1:5" x14ac:dyDescent="0.4">
      <c r="A439" s="26" t="s">
        <v>494</v>
      </c>
      <c r="B439" s="70">
        <v>74</v>
      </c>
      <c r="C439" s="71">
        <v>427</v>
      </c>
      <c r="D439" s="72">
        <v>319</v>
      </c>
      <c r="E439" s="73">
        <v>108</v>
      </c>
    </row>
    <row r="440" spans="1:5" x14ac:dyDescent="0.4">
      <c r="A440" s="26" t="s">
        <v>495</v>
      </c>
      <c r="B440" s="70">
        <v>48</v>
      </c>
      <c r="C440" s="71">
        <v>529</v>
      </c>
      <c r="D440" s="72">
        <v>252</v>
      </c>
      <c r="E440" s="73">
        <v>277</v>
      </c>
    </row>
    <row r="441" spans="1:5" x14ac:dyDescent="0.4">
      <c r="A441" s="26" t="s">
        <v>496</v>
      </c>
      <c r="B441" s="70">
        <v>30</v>
      </c>
      <c r="C441" s="71">
        <v>173</v>
      </c>
      <c r="D441" s="72">
        <v>107</v>
      </c>
      <c r="E441" s="73">
        <v>66</v>
      </c>
    </row>
    <row r="442" spans="1:5" x14ac:dyDescent="0.4">
      <c r="A442" s="26" t="s">
        <v>497</v>
      </c>
      <c r="B442" s="70">
        <v>17</v>
      </c>
      <c r="C442" s="71">
        <v>94</v>
      </c>
      <c r="D442" s="72">
        <v>47</v>
      </c>
      <c r="E442" s="73">
        <v>47</v>
      </c>
    </row>
    <row r="443" spans="1:5" x14ac:dyDescent="0.4">
      <c r="A443" s="26" t="s">
        <v>498</v>
      </c>
      <c r="B443" s="70">
        <v>8</v>
      </c>
      <c r="C443" s="71">
        <v>36</v>
      </c>
      <c r="D443" s="72">
        <v>26</v>
      </c>
      <c r="E443" s="73">
        <v>10</v>
      </c>
    </row>
    <row r="444" spans="1:5" x14ac:dyDescent="0.4">
      <c r="A444" s="26" t="s">
        <v>499</v>
      </c>
      <c r="B444" s="70">
        <v>5</v>
      </c>
      <c r="C444" s="71">
        <v>43</v>
      </c>
      <c r="D444" s="72">
        <v>34</v>
      </c>
      <c r="E444" s="73">
        <v>9</v>
      </c>
    </row>
    <row r="445" spans="1:5" x14ac:dyDescent="0.4">
      <c r="A445" s="26" t="s">
        <v>500</v>
      </c>
      <c r="B445" s="70">
        <v>31</v>
      </c>
      <c r="C445" s="71">
        <v>118</v>
      </c>
      <c r="D445" s="72">
        <v>63</v>
      </c>
      <c r="E445" s="73">
        <v>55</v>
      </c>
    </row>
    <row r="446" spans="1:5" x14ac:dyDescent="0.4">
      <c r="A446" s="26" t="s">
        <v>501</v>
      </c>
      <c r="B446" s="70">
        <v>128</v>
      </c>
      <c r="C446" s="71">
        <v>717</v>
      </c>
      <c r="D446" s="72">
        <v>274</v>
      </c>
      <c r="E446" s="73">
        <v>443</v>
      </c>
    </row>
    <row r="447" spans="1:5" x14ac:dyDescent="0.4">
      <c r="A447" s="26" t="s">
        <v>502</v>
      </c>
      <c r="B447" s="70">
        <v>25</v>
      </c>
      <c r="C447" s="71">
        <v>144</v>
      </c>
      <c r="D447" s="72">
        <v>51</v>
      </c>
      <c r="E447" s="73">
        <v>93</v>
      </c>
    </row>
    <row r="448" spans="1:5" x14ac:dyDescent="0.4">
      <c r="A448" s="26" t="s">
        <v>503</v>
      </c>
      <c r="B448" s="70">
        <v>12</v>
      </c>
      <c r="C448" s="71">
        <v>48</v>
      </c>
      <c r="D448" s="72">
        <v>10</v>
      </c>
      <c r="E448" s="73">
        <v>38</v>
      </c>
    </row>
    <row r="449" spans="1:5" x14ac:dyDescent="0.4">
      <c r="A449" s="26" t="s">
        <v>504</v>
      </c>
      <c r="B449" s="70">
        <v>17</v>
      </c>
      <c r="C449" s="71">
        <v>76</v>
      </c>
      <c r="D449" s="72">
        <v>49</v>
      </c>
      <c r="E449" s="73">
        <v>27</v>
      </c>
    </row>
    <row r="450" spans="1:5" x14ac:dyDescent="0.4">
      <c r="A450" s="26" t="s">
        <v>505</v>
      </c>
      <c r="B450" s="70">
        <v>74</v>
      </c>
      <c r="C450" s="71">
        <v>449</v>
      </c>
      <c r="D450" s="72">
        <v>164</v>
      </c>
      <c r="E450" s="73">
        <v>285</v>
      </c>
    </row>
    <row r="451" spans="1:5" x14ac:dyDescent="0.4">
      <c r="A451" s="26" t="s">
        <v>506</v>
      </c>
      <c r="B451" s="70">
        <v>54</v>
      </c>
      <c r="C451" s="71">
        <v>732</v>
      </c>
      <c r="D451" s="72">
        <v>337</v>
      </c>
      <c r="E451" s="73">
        <v>395</v>
      </c>
    </row>
    <row r="452" spans="1:5" x14ac:dyDescent="0.4">
      <c r="A452" s="26" t="s">
        <v>507</v>
      </c>
      <c r="B452" s="70" t="s">
        <v>49</v>
      </c>
      <c r="C452" s="71" t="s">
        <v>49</v>
      </c>
      <c r="D452" s="72" t="s">
        <v>49</v>
      </c>
      <c r="E452" s="73" t="s">
        <v>49</v>
      </c>
    </row>
    <row r="453" spans="1:5" x14ac:dyDescent="0.4">
      <c r="A453" s="26" t="s">
        <v>508</v>
      </c>
      <c r="B453" s="70">
        <v>33</v>
      </c>
      <c r="C453" s="71">
        <v>354</v>
      </c>
      <c r="D453" s="72">
        <v>123</v>
      </c>
      <c r="E453" s="73">
        <v>231</v>
      </c>
    </row>
    <row r="454" spans="1:5" x14ac:dyDescent="0.4">
      <c r="A454" s="26" t="s">
        <v>509</v>
      </c>
      <c r="B454" s="70">
        <v>5</v>
      </c>
      <c r="C454" s="71">
        <v>35</v>
      </c>
      <c r="D454" s="72">
        <v>27</v>
      </c>
      <c r="E454" s="73">
        <v>8</v>
      </c>
    </row>
    <row r="455" spans="1:5" x14ac:dyDescent="0.4">
      <c r="A455" s="26" t="s">
        <v>510</v>
      </c>
      <c r="B455" s="70">
        <v>16</v>
      </c>
      <c r="C455" s="71">
        <v>343</v>
      </c>
      <c r="D455" s="72">
        <v>187</v>
      </c>
      <c r="E455" s="73">
        <v>156</v>
      </c>
    </row>
    <row r="456" spans="1:5" x14ac:dyDescent="0.4">
      <c r="A456" s="26" t="s">
        <v>19</v>
      </c>
      <c r="B456" s="70">
        <v>154</v>
      </c>
      <c r="C456" s="74">
        <v>2946</v>
      </c>
      <c r="D456" s="75">
        <v>1142</v>
      </c>
      <c r="E456" s="76">
        <v>1785</v>
      </c>
    </row>
    <row r="457" spans="1:5" x14ac:dyDescent="0.4">
      <c r="A457" s="26" t="s">
        <v>511</v>
      </c>
      <c r="B457" s="70">
        <v>32</v>
      </c>
      <c r="C457" s="74">
        <v>1441</v>
      </c>
      <c r="D457" s="72">
        <v>611</v>
      </c>
      <c r="E457" s="73">
        <v>830</v>
      </c>
    </row>
    <row r="458" spans="1:5" x14ac:dyDescent="0.4">
      <c r="A458" s="26" t="s">
        <v>512</v>
      </c>
      <c r="B458" s="70">
        <v>1</v>
      </c>
      <c r="C458" s="71">
        <v>73</v>
      </c>
      <c r="D458" s="72">
        <v>48</v>
      </c>
      <c r="E458" s="73">
        <v>25</v>
      </c>
    </row>
    <row r="459" spans="1:5" x14ac:dyDescent="0.4">
      <c r="A459" s="26" t="s">
        <v>513</v>
      </c>
      <c r="B459" s="70" t="s">
        <v>49</v>
      </c>
      <c r="C459" s="71" t="s">
        <v>49</v>
      </c>
      <c r="D459" s="72" t="s">
        <v>49</v>
      </c>
      <c r="E459" s="73" t="s">
        <v>49</v>
      </c>
    </row>
    <row r="460" spans="1:5" x14ac:dyDescent="0.4">
      <c r="A460" s="26" t="s">
        <v>514</v>
      </c>
      <c r="B460" s="70">
        <v>31</v>
      </c>
      <c r="C460" s="74">
        <v>1368</v>
      </c>
      <c r="D460" s="72">
        <v>563</v>
      </c>
      <c r="E460" s="73">
        <v>805</v>
      </c>
    </row>
    <row r="461" spans="1:5" x14ac:dyDescent="0.4">
      <c r="A461" s="26" t="s">
        <v>515</v>
      </c>
      <c r="B461" s="70">
        <v>23</v>
      </c>
      <c r="C461" s="71">
        <v>414</v>
      </c>
      <c r="D461" s="72">
        <v>211</v>
      </c>
      <c r="E461" s="73">
        <v>203</v>
      </c>
    </row>
    <row r="462" spans="1:5" x14ac:dyDescent="0.4">
      <c r="A462" s="26" t="s">
        <v>516</v>
      </c>
      <c r="B462" s="70" t="s">
        <v>49</v>
      </c>
      <c r="C462" s="71" t="s">
        <v>49</v>
      </c>
      <c r="D462" s="72" t="s">
        <v>49</v>
      </c>
      <c r="E462" s="73" t="s">
        <v>49</v>
      </c>
    </row>
    <row r="463" spans="1:5" x14ac:dyDescent="0.4">
      <c r="A463" s="26" t="s">
        <v>517</v>
      </c>
      <c r="B463" s="70">
        <v>21</v>
      </c>
      <c r="C463" s="71">
        <v>406</v>
      </c>
      <c r="D463" s="72">
        <v>205</v>
      </c>
      <c r="E463" s="73">
        <v>201</v>
      </c>
    </row>
    <row r="464" spans="1:5" x14ac:dyDescent="0.4">
      <c r="A464" s="26" t="s">
        <v>518</v>
      </c>
      <c r="B464" s="70">
        <v>2</v>
      </c>
      <c r="C464" s="71">
        <v>8</v>
      </c>
      <c r="D464" s="72">
        <v>6</v>
      </c>
      <c r="E464" s="73">
        <v>2</v>
      </c>
    </row>
    <row r="465" spans="1:5" x14ac:dyDescent="0.4">
      <c r="A465" s="26" t="s">
        <v>519</v>
      </c>
      <c r="B465" s="70">
        <v>4</v>
      </c>
      <c r="C465" s="71">
        <v>30</v>
      </c>
      <c r="D465" s="72">
        <v>7</v>
      </c>
      <c r="E465" s="73">
        <v>23</v>
      </c>
    </row>
    <row r="466" spans="1:5" x14ac:dyDescent="0.4">
      <c r="A466" s="26" t="s">
        <v>520</v>
      </c>
      <c r="B466" s="70" t="s">
        <v>49</v>
      </c>
      <c r="C466" s="71" t="s">
        <v>49</v>
      </c>
      <c r="D466" s="72" t="s">
        <v>49</v>
      </c>
      <c r="E466" s="73" t="s">
        <v>49</v>
      </c>
    </row>
    <row r="467" spans="1:5" x14ac:dyDescent="0.4">
      <c r="A467" s="26" t="s">
        <v>521</v>
      </c>
      <c r="B467" s="70">
        <v>1</v>
      </c>
      <c r="C467" s="71">
        <v>3</v>
      </c>
      <c r="D467" s="72">
        <v>3</v>
      </c>
      <c r="E467" s="73" t="s">
        <v>49</v>
      </c>
    </row>
    <row r="468" spans="1:5" x14ac:dyDescent="0.4">
      <c r="A468" s="26" t="s">
        <v>522</v>
      </c>
      <c r="B468" s="70">
        <v>2</v>
      </c>
      <c r="C468" s="71">
        <v>6</v>
      </c>
      <c r="D468" s="72">
        <v>3</v>
      </c>
      <c r="E468" s="73">
        <v>3</v>
      </c>
    </row>
    <row r="469" spans="1:5" x14ac:dyDescent="0.4">
      <c r="A469" s="26" t="s">
        <v>523</v>
      </c>
      <c r="B469" s="70">
        <v>1</v>
      </c>
      <c r="C469" s="71">
        <v>21</v>
      </c>
      <c r="D469" s="72">
        <v>1</v>
      </c>
      <c r="E469" s="73">
        <v>20</v>
      </c>
    </row>
    <row r="470" spans="1:5" x14ac:dyDescent="0.4">
      <c r="A470" s="26" t="s">
        <v>524</v>
      </c>
      <c r="B470" s="70" t="s">
        <v>49</v>
      </c>
      <c r="C470" s="71" t="s">
        <v>49</v>
      </c>
      <c r="D470" s="72" t="s">
        <v>49</v>
      </c>
      <c r="E470" s="73" t="s">
        <v>49</v>
      </c>
    </row>
    <row r="471" spans="1:5" x14ac:dyDescent="0.4">
      <c r="A471" s="26" t="s">
        <v>525</v>
      </c>
      <c r="B471" s="70">
        <v>13</v>
      </c>
      <c r="C471" s="71">
        <v>91</v>
      </c>
      <c r="D471" s="72">
        <v>70</v>
      </c>
      <c r="E471" s="73">
        <v>21</v>
      </c>
    </row>
    <row r="472" spans="1:5" x14ac:dyDescent="0.4">
      <c r="A472" s="26" t="s">
        <v>526</v>
      </c>
      <c r="B472" s="70" t="s">
        <v>49</v>
      </c>
      <c r="C472" s="71" t="s">
        <v>49</v>
      </c>
      <c r="D472" s="72" t="s">
        <v>49</v>
      </c>
      <c r="E472" s="73" t="s">
        <v>49</v>
      </c>
    </row>
    <row r="473" spans="1:5" x14ac:dyDescent="0.4">
      <c r="A473" s="26" t="s">
        <v>527</v>
      </c>
      <c r="B473" s="70">
        <v>13</v>
      </c>
      <c r="C473" s="71">
        <v>91</v>
      </c>
      <c r="D473" s="72">
        <v>70</v>
      </c>
      <c r="E473" s="73">
        <v>21</v>
      </c>
    </row>
    <row r="474" spans="1:5" x14ac:dyDescent="0.4">
      <c r="A474" s="26" t="s">
        <v>528</v>
      </c>
      <c r="B474" s="70" t="s">
        <v>49</v>
      </c>
      <c r="C474" s="71" t="s">
        <v>49</v>
      </c>
      <c r="D474" s="72" t="s">
        <v>49</v>
      </c>
      <c r="E474" s="73" t="s">
        <v>49</v>
      </c>
    </row>
    <row r="475" spans="1:5" x14ac:dyDescent="0.4">
      <c r="A475" s="26" t="s">
        <v>529</v>
      </c>
      <c r="B475" s="70">
        <v>3</v>
      </c>
      <c r="C475" s="71">
        <v>27</v>
      </c>
      <c r="D475" s="72">
        <v>5</v>
      </c>
      <c r="E475" s="73">
        <v>22</v>
      </c>
    </row>
    <row r="476" spans="1:5" x14ac:dyDescent="0.4">
      <c r="A476" s="26" t="s">
        <v>530</v>
      </c>
      <c r="B476" s="70" t="s">
        <v>49</v>
      </c>
      <c r="C476" s="71" t="s">
        <v>49</v>
      </c>
      <c r="D476" s="72" t="s">
        <v>49</v>
      </c>
      <c r="E476" s="73" t="s">
        <v>49</v>
      </c>
    </row>
    <row r="477" spans="1:5" x14ac:dyDescent="0.4">
      <c r="A477" s="26" t="s">
        <v>531</v>
      </c>
      <c r="B477" s="70">
        <v>2</v>
      </c>
      <c r="C477" s="71">
        <v>25</v>
      </c>
      <c r="D477" s="72">
        <v>3</v>
      </c>
      <c r="E477" s="73">
        <v>22</v>
      </c>
    </row>
    <row r="478" spans="1:5" x14ac:dyDescent="0.4">
      <c r="A478" s="26" t="s">
        <v>532</v>
      </c>
      <c r="B478" s="70" t="s">
        <v>49</v>
      </c>
      <c r="C478" s="71" t="s">
        <v>49</v>
      </c>
      <c r="D478" s="72" t="s">
        <v>49</v>
      </c>
      <c r="E478" s="73" t="s">
        <v>49</v>
      </c>
    </row>
    <row r="479" spans="1:5" x14ac:dyDescent="0.4">
      <c r="A479" s="26" t="s">
        <v>533</v>
      </c>
      <c r="B479" s="70">
        <v>1</v>
      </c>
      <c r="C479" s="71">
        <v>2</v>
      </c>
      <c r="D479" s="72">
        <v>2</v>
      </c>
      <c r="E479" s="73" t="s">
        <v>49</v>
      </c>
    </row>
    <row r="480" spans="1:5" x14ac:dyDescent="0.4">
      <c r="A480" s="26" t="s">
        <v>534</v>
      </c>
      <c r="B480" s="70">
        <v>79</v>
      </c>
      <c r="C480" s="71">
        <v>943</v>
      </c>
      <c r="D480" s="72">
        <v>238</v>
      </c>
      <c r="E480" s="73">
        <v>686</v>
      </c>
    </row>
    <row r="481" spans="1:5" x14ac:dyDescent="0.4">
      <c r="A481" s="26" t="s">
        <v>535</v>
      </c>
      <c r="B481" s="70" t="s">
        <v>49</v>
      </c>
      <c r="C481" s="71" t="s">
        <v>49</v>
      </c>
      <c r="D481" s="72" t="s">
        <v>49</v>
      </c>
      <c r="E481" s="73" t="s">
        <v>49</v>
      </c>
    </row>
    <row r="482" spans="1:5" x14ac:dyDescent="0.4">
      <c r="A482" s="26" t="s">
        <v>536</v>
      </c>
      <c r="B482" s="70">
        <v>19</v>
      </c>
      <c r="C482" s="71">
        <v>499</v>
      </c>
      <c r="D482" s="72">
        <v>40</v>
      </c>
      <c r="E482" s="73">
        <v>447</v>
      </c>
    </row>
    <row r="483" spans="1:5" x14ac:dyDescent="0.4">
      <c r="A483" s="26" t="s">
        <v>537</v>
      </c>
      <c r="B483" s="70">
        <v>6</v>
      </c>
      <c r="C483" s="71">
        <v>106</v>
      </c>
      <c r="D483" s="72">
        <v>38</v>
      </c>
      <c r="E483" s="73">
        <v>68</v>
      </c>
    </row>
    <row r="484" spans="1:5" x14ac:dyDescent="0.4">
      <c r="A484" s="26" t="s">
        <v>538</v>
      </c>
      <c r="B484" s="70" t="s">
        <v>49</v>
      </c>
      <c r="C484" s="71" t="s">
        <v>49</v>
      </c>
      <c r="D484" s="72" t="s">
        <v>49</v>
      </c>
      <c r="E484" s="73" t="s">
        <v>49</v>
      </c>
    </row>
    <row r="485" spans="1:5" x14ac:dyDescent="0.4">
      <c r="A485" s="26" t="s">
        <v>539</v>
      </c>
      <c r="B485" s="70">
        <v>54</v>
      </c>
      <c r="C485" s="71">
        <v>338</v>
      </c>
      <c r="D485" s="72">
        <v>160</v>
      </c>
      <c r="E485" s="73">
        <v>171</v>
      </c>
    </row>
    <row r="486" spans="1:5" x14ac:dyDescent="0.4">
      <c r="A486" s="26" t="s">
        <v>540</v>
      </c>
      <c r="B486" s="70" t="s">
        <v>49</v>
      </c>
      <c r="C486" s="71" t="s">
        <v>49</v>
      </c>
      <c r="D486" s="72" t="s">
        <v>49</v>
      </c>
      <c r="E486" s="73" t="s">
        <v>49</v>
      </c>
    </row>
    <row r="487" spans="1:5" x14ac:dyDescent="0.4">
      <c r="A487" s="26" t="s">
        <v>20</v>
      </c>
      <c r="B487" s="70">
        <v>465</v>
      </c>
      <c r="C487" s="71">
        <v>1541</v>
      </c>
      <c r="D487" s="72">
        <v>895</v>
      </c>
      <c r="E487" s="73">
        <v>639</v>
      </c>
    </row>
    <row r="488" spans="1:5" x14ac:dyDescent="0.4">
      <c r="A488" s="26" t="s">
        <v>541</v>
      </c>
      <c r="B488" s="70">
        <v>425</v>
      </c>
      <c r="C488" s="71">
        <v>1291</v>
      </c>
      <c r="D488" s="72">
        <v>744</v>
      </c>
      <c r="E488" s="73">
        <v>540</v>
      </c>
    </row>
    <row r="489" spans="1:5" x14ac:dyDescent="0.4">
      <c r="A489" s="26" t="s">
        <v>542</v>
      </c>
      <c r="B489" s="70">
        <v>47</v>
      </c>
      <c r="C489" s="71">
        <v>253</v>
      </c>
      <c r="D489" s="72">
        <v>152</v>
      </c>
      <c r="E489" s="73">
        <v>101</v>
      </c>
    </row>
    <row r="490" spans="1:5" x14ac:dyDescent="0.4">
      <c r="A490" s="26" t="s">
        <v>543</v>
      </c>
      <c r="B490" s="70" t="s">
        <v>49</v>
      </c>
      <c r="C490" s="71" t="s">
        <v>49</v>
      </c>
      <c r="D490" s="72" t="s">
        <v>49</v>
      </c>
      <c r="E490" s="73" t="s">
        <v>49</v>
      </c>
    </row>
    <row r="491" spans="1:5" x14ac:dyDescent="0.4">
      <c r="A491" s="26" t="s">
        <v>544</v>
      </c>
      <c r="B491" s="70">
        <v>15</v>
      </c>
      <c r="C491" s="71">
        <v>126</v>
      </c>
      <c r="D491" s="72">
        <v>80</v>
      </c>
      <c r="E491" s="73">
        <v>46</v>
      </c>
    </row>
    <row r="492" spans="1:5" x14ac:dyDescent="0.4">
      <c r="A492" s="26" t="s">
        <v>545</v>
      </c>
      <c r="B492" s="70">
        <v>32</v>
      </c>
      <c r="C492" s="71">
        <v>127</v>
      </c>
      <c r="D492" s="72">
        <v>72</v>
      </c>
      <c r="E492" s="73">
        <v>55</v>
      </c>
    </row>
    <row r="493" spans="1:5" x14ac:dyDescent="0.4">
      <c r="A493" s="26" t="s">
        <v>546</v>
      </c>
      <c r="B493" s="70">
        <v>378</v>
      </c>
      <c r="C493" s="71">
        <v>1038</v>
      </c>
      <c r="D493" s="72">
        <v>592</v>
      </c>
      <c r="E493" s="73">
        <v>439</v>
      </c>
    </row>
    <row r="494" spans="1:5" x14ac:dyDescent="0.4">
      <c r="A494" s="26" t="s">
        <v>547</v>
      </c>
      <c r="B494" s="70">
        <v>1</v>
      </c>
      <c r="C494" s="71">
        <v>1</v>
      </c>
      <c r="D494" s="72">
        <v>1</v>
      </c>
      <c r="E494" s="73" t="s">
        <v>49</v>
      </c>
    </row>
    <row r="495" spans="1:5" x14ac:dyDescent="0.4">
      <c r="A495" s="26" t="s">
        <v>548</v>
      </c>
      <c r="B495" s="70">
        <v>81</v>
      </c>
      <c r="C495" s="71">
        <v>299</v>
      </c>
      <c r="D495" s="72">
        <v>185</v>
      </c>
      <c r="E495" s="73">
        <v>114</v>
      </c>
    </row>
    <row r="496" spans="1:5" x14ac:dyDescent="0.4">
      <c r="A496" s="26" t="s">
        <v>549</v>
      </c>
      <c r="B496" s="70">
        <v>201</v>
      </c>
      <c r="C496" s="71">
        <v>424</v>
      </c>
      <c r="D496" s="72">
        <v>221</v>
      </c>
      <c r="E496" s="73">
        <v>198</v>
      </c>
    </row>
    <row r="497" spans="1:5" x14ac:dyDescent="0.4">
      <c r="A497" s="26" t="s">
        <v>550</v>
      </c>
      <c r="B497" s="70">
        <v>61</v>
      </c>
      <c r="C497" s="71">
        <v>94</v>
      </c>
      <c r="D497" s="72">
        <v>51</v>
      </c>
      <c r="E497" s="73">
        <v>43</v>
      </c>
    </row>
    <row r="498" spans="1:5" x14ac:dyDescent="0.4">
      <c r="A498" s="26" t="s">
        <v>551</v>
      </c>
      <c r="B498" s="70">
        <v>34</v>
      </c>
      <c r="C498" s="71">
        <v>220</v>
      </c>
      <c r="D498" s="72">
        <v>134</v>
      </c>
      <c r="E498" s="73">
        <v>84</v>
      </c>
    </row>
    <row r="499" spans="1:5" x14ac:dyDescent="0.4">
      <c r="A499" s="26" t="s">
        <v>552</v>
      </c>
      <c r="B499" s="70">
        <v>40</v>
      </c>
      <c r="C499" s="71">
        <v>250</v>
      </c>
      <c r="D499" s="72">
        <v>151</v>
      </c>
      <c r="E499" s="73">
        <v>99</v>
      </c>
    </row>
    <row r="500" spans="1:5" x14ac:dyDescent="0.4">
      <c r="A500" s="26" t="s">
        <v>553</v>
      </c>
      <c r="B500" s="70">
        <v>40</v>
      </c>
      <c r="C500" s="71">
        <v>250</v>
      </c>
      <c r="D500" s="72">
        <v>151</v>
      </c>
      <c r="E500" s="73">
        <v>99</v>
      </c>
    </row>
    <row r="501" spans="1:5" x14ac:dyDescent="0.4">
      <c r="A501" s="26" t="s">
        <v>554</v>
      </c>
      <c r="B501" s="70" t="s">
        <v>49</v>
      </c>
      <c r="C501" s="71" t="s">
        <v>49</v>
      </c>
      <c r="D501" s="72" t="s">
        <v>49</v>
      </c>
      <c r="E501" s="73" t="s">
        <v>49</v>
      </c>
    </row>
    <row r="502" spans="1:5" x14ac:dyDescent="0.4">
      <c r="A502" s="26" t="s">
        <v>555</v>
      </c>
      <c r="B502" s="70">
        <v>2</v>
      </c>
      <c r="C502" s="71">
        <v>7</v>
      </c>
      <c r="D502" s="72">
        <v>5</v>
      </c>
      <c r="E502" s="73">
        <v>2</v>
      </c>
    </row>
    <row r="503" spans="1:5" x14ac:dyDescent="0.4">
      <c r="A503" s="26" t="s">
        <v>556</v>
      </c>
      <c r="B503" s="70">
        <v>2</v>
      </c>
      <c r="C503" s="71">
        <v>7</v>
      </c>
      <c r="D503" s="72">
        <v>5</v>
      </c>
      <c r="E503" s="73">
        <v>2</v>
      </c>
    </row>
    <row r="504" spans="1:5" x14ac:dyDescent="0.4">
      <c r="A504" s="26" t="s">
        <v>557</v>
      </c>
      <c r="B504" s="70" t="s">
        <v>49</v>
      </c>
      <c r="C504" s="71" t="s">
        <v>49</v>
      </c>
      <c r="D504" s="72" t="s">
        <v>49</v>
      </c>
      <c r="E504" s="73" t="s">
        <v>49</v>
      </c>
    </row>
    <row r="505" spans="1:5" x14ac:dyDescent="0.4">
      <c r="A505" s="26" t="s">
        <v>558</v>
      </c>
      <c r="B505" s="70">
        <v>9</v>
      </c>
      <c r="C505" s="71">
        <v>69</v>
      </c>
      <c r="D505" s="72">
        <v>56</v>
      </c>
      <c r="E505" s="73">
        <v>13</v>
      </c>
    </row>
    <row r="506" spans="1:5" x14ac:dyDescent="0.4">
      <c r="A506" s="26" t="s">
        <v>559</v>
      </c>
      <c r="B506" s="70">
        <v>1</v>
      </c>
      <c r="C506" s="71">
        <v>2</v>
      </c>
      <c r="D506" s="72">
        <v>1</v>
      </c>
      <c r="E506" s="73">
        <v>1</v>
      </c>
    </row>
    <row r="507" spans="1:5" x14ac:dyDescent="0.4">
      <c r="A507" s="26" t="s">
        <v>560</v>
      </c>
      <c r="B507" s="70">
        <v>9</v>
      </c>
      <c r="C507" s="71">
        <v>67</v>
      </c>
      <c r="D507" s="72">
        <v>41</v>
      </c>
      <c r="E507" s="73">
        <v>26</v>
      </c>
    </row>
    <row r="508" spans="1:5" x14ac:dyDescent="0.4">
      <c r="A508" s="26" t="s">
        <v>561</v>
      </c>
      <c r="B508" s="70" t="s">
        <v>49</v>
      </c>
      <c r="C508" s="71" t="s">
        <v>49</v>
      </c>
      <c r="D508" s="72" t="s">
        <v>49</v>
      </c>
      <c r="E508" s="73" t="s">
        <v>49</v>
      </c>
    </row>
    <row r="509" spans="1:5" x14ac:dyDescent="0.4">
      <c r="A509" s="26" t="s">
        <v>562</v>
      </c>
      <c r="B509" s="70">
        <v>19</v>
      </c>
      <c r="C509" s="71">
        <v>105</v>
      </c>
      <c r="D509" s="72">
        <v>48</v>
      </c>
      <c r="E509" s="73">
        <v>57</v>
      </c>
    </row>
    <row r="510" spans="1:5" x14ac:dyDescent="0.4">
      <c r="A510" s="26" t="s">
        <v>563</v>
      </c>
      <c r="B510" s="70">
        <v>2</v>
      </c>
      <c r="C510" s="71">
        <v>14</v>
      </c>
      <c r="D510" s="72">
        <v>9</v>
      </c>
      <c r="E510" s="73">
        <v>5</v>
      </c>
    </row>
    <row r="511" spans="1:5" x14ac:dyDescent="0.4">
      <c r="A511" s="26" t="s">
        <v>564</v>
      </c>
      <c r="B511" s="70">
        <v>17</v>
      </c>
      <c r="C511" s="71">
        <v>91</v>
      </c>
      <c r="D511" s="72">
        <v>39</v>
      </c>
      <c r="E511" s="73">
        <v>52</v>
      </c>
    </row>
    <row r="512" spans="1:5" x14ac:dyDescent="0.4">
      <c r="A512" s="26" t="s">
        <v>21</v>
      </c>
      <c r="B512" s="70">
        <v>311</v>
      </c>
      <c r="C512" s="74">
        <v>1750</v>
      </c>
      <c r="D512" s="72">
        <v>1011</v>
      </c>
      <c r="E512" s="73">
        <v>737</v>
      </c>
    </row>
    <row r="513" spans="1:5" x14ac:dyDescent="0.4">
      <c r="A513" s="26" t="s">
        <v>565</v>
      </c>
      <c r="B513" s="70">
        <v>2</v>
      </c>
      <c r="C513" s="71">
        <v>30</v>
      </c>
      <c r="D513" s="72">
        <v>20</v>
      </c>
      <c r="E513" s="73">
        <v>10</v>
      </c>
    </row>
    <row r="514" spans="1:5" x14ac:dyDescent="0.4">
      <c r="A514" s="26" t="s">
        <v>566</v>
      </c>
      <c r="B514" s="70" t="s">
        <v>49</v>
      </c>
      <c r="C514" s="71" t="s">
        <v>49</v>
      </c>
      <c r="D514" s="72" t="s">
        <v>49</v>
      </c>
      <c r="E514" s="73" t="s">
        <v>49</v>
      </c>
    </row>
    <row r="515" spans="1:5" x14ac:dyDescent="0.4">
      <c r="A515" s="26" t="s">
        <v>567</v>
      </c>
      <c r="B515" s="70">
        <v>2</v>
      </c>
      <c r="C515" s="71">
        <v>30</v>
      </c>
      <c r="D515" s="72">
        <v>20</v>
      </c>
      <c r="E515" s="73">
        <v>10</v>
      </c>
    </row>
    <row r="516" spans="1:5" x14ac:dyDescent="0.4">
      <c r="A516" s="26" t="s">
        <v>568</v>
      </c>
      <c r="B516" s="70" t="s">
        <v>49</v>
      </c>
      <c r="C516" s="71" t="s">
        <v>49</v>
      </c>
      <c r="D516" s="72" t="s">
        <v>49</v>
      </c>
      <c r="E516" s="73" t="s">
        <v>49</v>
      </c>
    </row>
    <row r="517" spans="1:5" x14ac:dyDescent="0.4">
      <c r="A517" s="26" t="s">
        <v>569</v>
      </c>
      <c r="B517" s="70">
        <v>170</v>
      </c>
      <c r="C517" s="71">
        <v>747</v>
      </c>
      <c r="D517" s="72">
        <v>389</v>
      </c>
      <c r="E517" s="73">
        <v>356</v>
      </c>
    </row>
    <row r="518" spans="1:5" x14ac:dyDescent="0.4">
      <c r="A518" s="26" t="s">
        <v>570</v>
      </c>
      <c r="B518" s="70" t="s">
        <v>49</v>
      </c>
      <c r="C518" s="71" t="s">
        <v>49</v>
      </c>
      <c r="D518" s="72" t="s">
        <v>49</v>
      </c>
      <c r="E518" s="73" t="s">
        <v>49</v>
      </c>
    </row>
    <row r="519" spans="1:5" x14ac:dyDescent="0.4">
      <c r="A519" s="26" t="s">
        <v>571</v>
      </c>
      <c r="B519" s="70">
        <v>11</v>
      </c>
      <c r="C519" s="71">
        <v>49</v>
      </c>
      <c r="D519" s="72">
        <v>28</v>
      </c>
      <c r="E519" s="73">
        <v>21</v>
      </c>
    </row>
    <row r="520" spans="1:5" x14ac:dyDescent="0.4">
      <c r="A520" s="26" t="s">
        <v>572</v>
      </c>
      <c r="B520" s="70">
        <v>10</v>
      </c>
      <c r="C520" s="71">
        <v>42</v>
      </c>
      <c r="D520" s="72">
        <v>26</v>
      </c>
      <c r="E520" s="73">
        <v>16</v>
      </c>
    </row>
    <row r="521" spans="1:5" x14ac:dyDescent="0.4">
      <c r="A521" s="26" t="s">
        <v>573</v>
      </c>
      <c r="B521" s="70">
        <v>1</v>
      </c>
      <c r="C521" s="71">
        <v>7</v>
      </c>
      <c r="D521" s="72">
        <v>2</v>
      </c>
      <c r="E521" s="73">
        <v>5</v>
      </c>
    </row>
    <row r="522" spans="1:5" x14ac:dyDescent="0.4">
      <c r="A522" s="26" t="s">
        <v>574</v>
      </c>
      <c r="B522" s="70">
        <v>29</v>
      </c>
      <c r="C522" s="71">
        <v>91</v>
      </c>
      <c r="D522" s="72">
        <v>58</v>
      </c>
      <c r="E522" s="73">
        <v>33</v>
      </c>
    </row>
    <row r="523" spans="1:5" x14ac:dyDescent="0.4">
      <c r="A523" s="26" t="s">
        <v>575</v>
      </c>
      <c r="B523" s="70">
        <v>16</v>
      </c>
      <c r="C523" s="71">
        <v>44</v>
      </c>
      <c r="D523" s="72">
        <v>28</v>
      </c>
      <c r="E523" s="73">
        <v>16</v>
      </c>
    </row>
    <row r="524" spans="1:5" x14ac:dyDescent="0.4">
      <c r="A524" s="26" t="s">
        <v>576</v>
      </c>
      <c r="B524" s="70">
        <v>13</v>
      </c>
      <c r="C524" s="71">
        <v>47</v>
      </c>
      <c r="D524" s="72">
        <v>30</v>
      </c>
      <c r="E524" s="73">
        <v>17</v>
      </c>
    </row>
    <row r="525" spans="1:5" x14ac:dyDescent="0.4">
      <c r="A525" s="26" t="s">
        <v>577</v>
      </c>
      <c r="B525" s="70">
        <v>8</v>
      </c>
      <c r="C525" s="71">
        <v>11</v>
      </c>
      <c r="D525" s="72">
        <v>9</v>
      </c>
      <c r="E525" s="73">
        <v>2</v>
      </c>
    </row>
    <row r="526" spans="1:5" x14ac:dyDescent="0.4">
      <c r="A526" s="26" t="s">
        <v>578</v>
      </c>
      <c r="B526" s="70">
        <v>60</v>
      </c>
      <c r="C526" s="71">
        <v>273</v>
      </c>
      <c r="D526" s="72">
        <v>112</v>
      </c>
      <c r="E526" s="73">
        <v>161</v>
      </c>
    </row>
    <row r="527" spans="1:5" x14ac:dyDescent="0.4">
      <c r="A527" s="26" t="s">
        <v>579</v>
      </c>
      <c r="B527" s="70">
        <v>3</v>
      </c>
      <c r="C527" s="71">
        <v>7</v>
      </c>
      <c r="D527" s="72">
        <v>3</v>
      </c>
      <c r="E527" s="73">
        <v>4</v>
      </c>
    </row>
    <row r="528" spans="1:5" x14ac:dyDescent="0.4">
      <c r="A528" s="26" t="s">
        <v>580</v>
      </c>
      <c r="B528" s="70">
        <v>57</v>
      </c>
      <c r="C528" s="71">
        <v>266</v>
      </c>
      <c r="D528" s="72">
        <v>109</v>
      </c>
      <c r="E528" s="73">
        <v>157</v>
      </c>
    </row>
    <row r="529" spans="1:5" x14ac:dyDescent="0.4">
      <c r="A529" s="26" t="s">
        <v>581</v>
      </c>
      <c r="B529" s="70">
        <v>11</v>
      </c>
      <c r="C529" s="71">
        <v>64</v>
      </c>
      <c r="D529" s="72">
        <v>23</v>
      </c>
      <c r="E529" s="73">
        <v>41</v>
      </c>
    </row>
    <row r="530" spans="1:5" x14ac:dyDescent="0.4">
      <c r="A530" s="26" t="s">
        <v>582</v>
      </c>
      <c r="B530" s="70">
        <v>7</v>
      </c>
      <c r="C530" s="71">
        <v>12</v>
      </c>
      <c r="D530" s="72">
        <v>7</v>
      </c>
      <c r="E530" s="73">
        <v>5</v>
      </c>
    </row>
    <row r="531" spans="1:5" x14ac:dyDescent="0.4">
      <c r="A531" s="26" t="s">
        <v>583</v>
      </c>
      <c r="B531" s="70" t="s">
        <v>49</v>
      </c>
      <c r="C531" s="71" t="s">
        <v>49</v>
      </c>
      <c r="D531" s="72" t="s">
        <v>49</v>
      </c>
      <c r="E531" s="73" t="s">
        <v>49</v>
      </c>
    </row>
    <row r="532" spans="1:5" x14ac:dyDescent="0.4">
      <c r="A532" s="26" t="s">
        <v>584</v>
      </c>
      <c r="B532" s="70">
        <v>20</v>
      </c>
      <c r="C532" s="71">
        <v>172</v>
      </c>
      <c r="D532" s="72">
        <v>126</v>
      </c>
      <c r="E532" s="73">
        <v>46</v>
      </c>
    </row>
    <row r="533" spans="1:5" x14ac:dyDescent="0.4">
      <c r="A533" s="26" t="s">
        <v>585</v>
      </c>
      <c r="B533" s="70">
        <v>18</v>
      </c>
      <c r="C533" s="71">
        <v>63</v>
      </c>
      <c r="D533" s="72">
        <v>35</v>
      </c>
      <c r="E533" s="73">
        <v>28</v>
      </c>
    </row>
    <row r="534" spans="1:5" x14ac:dyDescent="0.4">
      <c r="A534" s="26" t="s">
        <v>586</v>
      </c>
      <c r="B534" s="70">
        <v>2</v>
      </c>
      <c r="C534" s="71">
        <v>109</v>
      </c>
      <c r="D534" s="72">
        <v>91</v>
      </c>
      <c r="E534" s="73">
        <v>18</v>
      </c>
    </row>
    <row r="535" spans="1:5" x14ac:dyDescent="0.4">
      <c r="A535" s="26" t="s">
        <v>587</v>
      </c>
      <c r="B535" s="70">
        <v>24</v>
      </c>
      <c r="C535" s="71">
        <v>75</v>
      </c>
      <c r="D535" s="72">
        <v>26</v>
      </c>
      <c r="E535" s="73">
        <v>47</v>
      </c>
    </row>
    <row r="536" spans="1:5" x14ac:dyDescent="0.4">
      <c r="A536" s="26" t="s">
        <v>588</v>
      </c>
      <c r="B536" s="70">
        <v>2</v>
      </c>
      <c r="C536" s="71">
        <v>5</v>
      </c>
      <c r="D536" s="72">
        <v>3</v>
      </c>
      <c r="E536" s="73">
        <v>2</v>
      </c>
    </row>
    <row r="537" spans="1:5" x14ac:dyDescent="0.4">
      <c r="A537" s="26" t="s">
        <v>589</v>
      </c>
      <c r="B537" s="70">
        <v>22</v>
      </c>
      <c r="C537" s="71">
        <v>70</v>
      </c>
      <c r="D537" s="72">
        <v>23</v>
      </c>
      <c r="E537" s="73">
        <v>45</v>
      </c>
    </row>
    <row r="538" spans="1:5" x14ac:dyDescent="0.4">
      <c r="A538" s="26" t="s">
        <v>590</v>
      </c>
      <c r="B538" s="70">
        <v>9</v>
      </c>
      <c r="C538" s="71">
        <v>58</v>
      </c>
      <c r="D538" s="72">
        <v>28</v>
      </c>
      <c r="E538" s="73">
        <v>30</v>
      </c>
    </row>
    <row r="539" spans="1:5" x14ac:dyDescent="0.4">
      <c r="A539" s="26" t="s">
        <v>591</v>
      </c>
      <c r="B539" s="70" t="s">
        <v>49</v>
      </c>
      <c r="C539" s="71" t="s">
        <v>49</v>
      </c>
      <c r="D539" s="72" t="s">
        <v>49</v>
      </c>
      <c r="E539" s="73" t="s">
        <v>49</v>
      </c>
    </row>
    <row r="540" spans="1:5" x14ac:dyDescent="0.4">
      <c r="A540" s="26" t="s">
        <v>592</v>
      </c>
      <c r="B540" s="70">
        <v>9</v>
      </c>
      <c r="C540" s="71">
        <v>58</v>
      </c>
      <c r="D540" s="72">
        <v>28</v>
      </c>
      <c r="E540" s="73">
        <v>30</v>
      </c>
    </row>
    <row r="541" spans="1:5" x14ac:dyDescent="0.4">
      <c r="A541" s="26" t="s">
        <v>593</v>
      </c>
      <c r="B541" s="70">
        <v>130</v>
      </c>
      <c r="C541" s="71">
        <v>915</v>
      </c>
      <c r="D541" s="72">
        <v>574</v>
      </c>
      <c r="E541" s="73">
        <v>341</v>
      </c>
    </row>
    <row r="542" spans="1:5" x14ac:dyDescent="0.4">
      <c r="A542" s="26" t="s">
        <v>594</v>
      </c>
      <c r="B542" s="70">
        <v>1</v>
      </c>
      <c r="C542" s="71">
        <v>3</v>
      </c>
      <c r="D542" s="72">
        <v>1</v>
      </c>
      <c r="E542" s="73">
        <v>2</v>
      </c>
    </row>
    <row r="543" spans="1:5" x14ac:dyDescent="0.4">
      <c r="A543" s="26" t="s">
        <v>595</v>
      </c>
      <c r="B543" s="70">
        <v>16</v>
      </c>
      <c r="C543" s="71">
        <v>75</v>
      </c>
      <c r="D543" s="72">
        <v>25</v>
      </c>
      <c r="E543" s="73">
        <v>50</v>
      </c>
    </row>
    <row r="544" spans="1:5" x14ac:dyDescent="0.4">
      <c r="A544" s="26" t="s">
        <v>596</v>
      </c>
      <c r="B544" s="70">
        <v>72</v>
      </c>
      <c r="C544" s="71">
        <v>464</v>
      </c>
      <c r="D544" s="72">
        <v>339</v>
      </c>
      <c r="E544" s="73">
        <v>125</v>
      </c>
    </row>
    <row r="545" spans="1:5" x14ac:dyDescent="0.4">
      <c r="A545" s="26" t="s">
        <v>597</v>
      </c>
      <c r="B545" s="70">
        <v>66</v>
      </c>
      <c r="C545" s="71">
        <v>441</v>
      </c>
      <c r="D545" s="72">
        <v>321</v>
      </c>
      <c r="E545" s="73">
        <v>120</v>
      </c>
    </row>
    <row r="546" spans="1:5" x14ac:dyDescent="0.4">
      <c r="A546" s="26" t="s">
        <v>598</v>
      </c>
      <c r="B546" s="70">
        <v>4</v>
      </c>
      <c r="C546" s="71">
        <v>19</v>
      </c>
      <c r="D546" s="72">
        <v>15</v>
      </c>
      <c r="E546" s="73">
        <v>4</v>
      </c>
    </row>
    <row r="547" spans="1:5" x14ac:dyDescent="0.4">
      <c r="A547" s="26" t="s">
        <v>599</v>
      </c>
      <c r="B547" s="70">
        <v>2</v>
      </c>
      <c r="C547" s="71">
        <v>4</v>
      </c>
      <c r="D547" s="72">
        <v>3</v>
      </c>
      <c r="E547" s="73">
        <v>1</v>
      </c>
    </row>
    <row r="548" spans="1:5" x14ac:dyDescent="0.4">
      <c r="A548" s="26" t="s">
        <v>600</v>
      </c>
      <c r="B548" s="70">
        <v>13</v>
      </c>
      <c r="C548" s="71">
        <v>26</v>
      </c>
      <c r="D548" s="72">
        <v>19</v>
      </c>
      <c r="E548" s="73">
        <v>7</v>
      </c>
    </row>
    <row r="549" spans="1:5" x14ac:dyDescent="0.4">
      <c r="A549" s="26" t="s">
        <v>601</v>
      </c>
      <c r="B549" s="70">
        <v>7</v>
      </c>
      <c r="C549" s="71">
        <v>155</v>
      </c>
      <c r="D549" s="72">
        <v>52</v>
      </c>
      <c r="E549" s="73">
        <v>103</v>
      </c>
    </row>
    <row r="550" spans="1:5" x14ac:dyDescent="0.4">
      <c r="A550" s="26" t="s">
        <v>602</v>
      </c>
      <c r="B550" s="70">
        <v>1</v>
      </c>
      <c r="C550" s="71">
        <v>11</v>
      </c>
      <c r="D550" s="72">
        <v>9</v>
      </c>
      <c r="E550" s="73">
        <v>2</v>
      </c>
    </row>
    <row r="551" spans="1:5" x14ac:dyDescent="0.4">
      <c r="A551" s="26" t="s">
        <v>603</v>
      </c>
      <c r="B551" s="70">
        <v>14</v>
      </c>
      <c r="C551" s="71">
        <v>53</v>
      </c>
      <c r="D551" s="72">
        <v>20</v>
      </c>
      <c r="E551" s="73">
        <v>33</v>
      </c>
    </row>
    <row r="552" spans="1:5" x14ac:dyDescent="0.4">
      <c r="A552" s="26" t="s">
        <v>604</v>
      </c>
      <c r="B552" s="70">
        <v>12</v>
      </c>
      <c r="C552" s="71">
        <v>51</v>
      </c>
      <c r="D552" s="72">
        <v>18</v>
      </c>
      <c r="E552" s="73">
        <v>33</v>
      </c>
    </row>
    <row r="553" spans="1:5" x14ac:dyDescent="0.4">
      <c r="A553" s="26" t="s">
        <v>605</v>
      </c>
      <c r="B553" s="70">
        <v>2</v>
      </c>
      <c r="C553" s="71">
        <v>2</v>
      </c>
      <c r="D553" s="72">
        <v>2</v>
      </c>
      <c r="E553" s="73" t="s">
        <v>49</v>
      </c>
    </row>
    <row r="554" spans="1:5" x14ac:dyDescent="0.4">
      <c r="A554" s="26" t="s">
        <v>606</v>
      </c>
      <c r="B554" s="70">
        <v>6</v>
      </c>
      <c r="C554" s="71">
        <v>128</v>
      </c>
      <c r="D554" s="72">
        <v>109</v>
      </c>
      <c r="E554" s="73">
        <v>19</v>
      </c>
    </row>
    <row r="555" spans="1:5" x14ac:dyDescent="0.4">
      <c r="A555" s="26" t="s">
        <v>22</v>
      </c>
      <c r="B555" s="70">
        <v>760</v>
      </c>
      <c r="C555" s="74">
        <v>6000</v>
      </c>
      <c r="D555" s="75">
        <v>2371</v>
      </c>
      <c r="E555" s="76">
        <v>3603</v>
      </c>
    </row>
    <row r="556" spans="1:5" x14ac:dyDescent="0.4">
      <c r="A556" s="26" t="s">
        <v>607</v>
      </c>
      <c r="B556" s="70">
        <v>23</v>
      </c>
      <c r="C556" s="71">
        <v>345</v>
      </c>
      <c r="D556" s="72">
        <v>147</v>
      </c>
      <c r="E556" s="73">
        <v>198</v>
      </c>
    </row>
    <row r="557" spans="1:5" x14ac:dyDescent="0.4">
      <c r="A557" s="26" t="s">
        <v>608</v>
      </c>
      <c r="B557" s="70">
        <v>23</v>
      </c>
      <c r="C557" s="71">
        <v>345</v>
      </c>
      <c r="D557" s="72">
        <v>147</v>
      </c>
      <c r="E557" s="73">
        <v>198</v>
      </c>
    </row>
    <row r="558" spans="1:5" x14ac:dyDescent="0.4">
      <c r="A558" s="26" t="s">
        <v>609</v>
      </c>
      <c r="B558" s="70" t="s">
        <v>49</v>
      </c>
      <c r="C558" s="71" t="s">
        <v>49</v>
      </c>
      <c r="D558" s="72" t="s">
        <v>49</v>
      </c>
      <c r="E558" s="73" t="s">
        <v>49</v>
      </c>
    </row>
    <row r="559" spans="1:5" x14ac:dyDescent="0.4">
      <c r="A559" s="26" t="s">
        <v>610</v>
      </c>
      <c r="B559" s="70">
        <v>19</v>
      </c>
      <c r="C559" s="71">
        <v>339</v>
      </c>
      <c r="D559" s="72">
        <v>143</v>
      </c>
      <c r="E559" s="73">
        <v>196</v>
      </c>
    </row>
    <row r="560" spans="1:5" x14ac:dyDescent="0.4">
      <c r="A560" s="26" t="s">
        <v>611</v>
      </c>
      <c r="B560" s="70" t="s">
        <v>49</v>
      </c>
      <c r="C560" s="71" t="s">
        <v>49</v>
      </c>
      <c r="D560" s="72" t="s">
        <v>49</v>
      </c>
      <c r="E560" s="73" t="s">
        <v>49</v>
      </c>
    </row>
    <row r="561" spans="1:5" x14ac:dyDescent="0.4">
      <c r="A561" s="26" t="s">
        <v>612</v>
      </c>
      <c r="B561" s="70" t="s">
        <v>49</v>
      </c>
      <c r="C561" s="71" t="s">
        <v>49</v>
      </c>
      <c r="D561" s="72" t="s">
        <v>49</v>
      </c>
      <c r="E561" s="73" t="s">
        <v>49</v>
      </c>
    </row>
    <row r="562" spans="1:5" x14ac:dyDescent="0.4">
      <c r="A562" s="26" t="s">
        <v>613</v>
      </c>
      <c r="B562" s="70">
        <v>4</v>
      </c>
      <c r="C562" s="71">
        <v>6</v>
      </c>
      <c r="D562" s="72">
        <v>4</v>
      </c>
      <c r="E562" s="73">
        <v>2</v>
      </c>
    </row>
    <row r="563" spans="1:5" x14ac:dyDescent="0.4">
      <c r="A563" s="26" t="s">
        <v>614</v>
      </c>
      <c r="B563" s="70">
        <v>1</v>
      </c>
      <c r="C563" s="71">
        <v>2</v>
      </c>
      <c r="D563" s="72">
        <v>1</v>
      </c>
      <c r="E563" s="73">
        <v>1</v>
      </c>
    </row>
    <row r="564" spans="1:5" x14ac:dyDescent="0.4">
      <c r="A564" s="26" t="s">
        <v>615</v>
      </c>
      <c r="B564" s="70">
        <v>3</v>
      </c>
      <c r="C564" s="71">
        <v>4</v>
      </c>
      <c r="D564" s="72">
        <v>3</v>
      </c>
      <c r="E564" s="73">
        <v>1</v>
      </c>
    </row>
    <row r="565" spans="1:5" x14ac:dyDescent="0.4">
      <c r="A565" s="26" t="s">
        <v>616</v>
      </c>
      <c r="B565" s="70">
        <v>737</v>
      </c>
      <c r="C565" s="74">
        <v>5655</v>
      </c>
      <c r="D565" s="75">
        <v>2224</v>
      </c>
      <c r="E565" s="76">
        <v>3405</v>
      </c>
    </row>
    <row r="566" spans="1:5" x14ac:dyDescent="0.4">
      <c r="A566" s="26" t="s">
        <v>617</v>
      </c>
      <c r="B566" s="70">
        <v>679</v>
      </c>
      <c r="C566" s="74">
        <v>5089</v>
      </c>
      <c r="D566" s="75">
        <v>2050</v>
      </c>
      <c r="E566" s="76">
        <v>3013</v>
      </c>
    </row>
    <row r="567" spans="1:5" x14ac:dyDescent="0.4">
      <c r="A567" s="26" t="s">
        <v>618</v>
      </c>
      <c r="B567" s="70">
        <v>1</v>
      </c>
      <c r="C567" s="71">
        <v>2</v>
      </c>
      <c r="D567" s="72">
        <v>1</v>
      </c>
      <c r="E567" s="73">
        <v>1</v>
      </c>
    </row>
    <row r="568" spans="1:5" x14ac:dyDescent="0.4">
      <c r="A568" s="26" t="s">
        <v>619</v>
      </c>
      <c r="B568" s="70">
        <v>32</v>
      </c>
      <c r="C568" s="71">
        <v>419</v>
      </c>
      <c r="D568" s="72">
        <v>139</v>
      </c>
      <c r="E568" s="73">
        <v>254</v>
      </c>
    </row>
    <row r="569" spans="1:5" x14ac:dyDescent="0.4">
      <c r="A569" s="26" t="s">
        <v>620</v>
      </c>
      <c r="B569" s="70">
        <v>218</v>
      </c>
      <c r="C569" s="74">
        <v>1957</v>
      </c>
      <c r="D569" s="72">
        <v>917</v>
      </c>
      <c r="E569" s="73">
        <v>1040</v>
      </c>
    </row>
    <row r="570" spans="1:5" x14ac:dyDescent="0.4">
      <c r="A570" s="26" t="s">
        <v>621</v>
      </c>
      <c r="B570" s="70">
        <v>71</v>
      </c>
      <c r="C570" s="71">
        <v>600</v>
      </c>
      <c r="D570" s="72">
        <v>301</v>
      </c>
      <c r="E570" s="73">
        <v>299</v>
      </c>
    </row>
    <row r="571" spans="1:5" x14ac:dyDescent="0.4">
      <c r="A571" s="26" t="s">
        <v>622</v>
      </c>
      <c r="B571" s="70">
        <v>58</v>
      </c>
      <c r="C571" s="71">
        <v>604</v>
      </c>
      <c r="D571" s="72">
        <v>271</v>
      </c>
      <c r="E571" s="73">
        <v>333</v>
      </c>
    </row>
    <row r="572" spans="1:5" x14ac:dyDescent="0.4">
      <c r="A572" s="26" t="s">
        <v>623</v>
      </c>
      <c r="B572" s="70">
        <v>36</v>
      </c>
      <c r="C572" s="71">
        <v>301</v>
      </c>
      <c r="D572" s="72">
        <v>164</v>
      </c>
      <c r="E572" s="73">
        <v>137</v>
      </c>
    </row>
    <row r="573" spans="1:5" x14ac:dyDescent="0.4">
      <c r="A573" s="26" t="s">
        <v>624</v>
      </c>
      <c r="B573" s="70">
        <v>53</v>
      </c>
      <c r="C573" s="71">
        <v>452</v>
      </c>
      <c r="D573" s="72">
        <v>181</v>
      </c>
      <c r="E573" s="73">
        <v>271</v>
      </c>
    </row>
    <row r="574" spans="1:5" x14ac:dyDescent="0.4">
      <c r="A574" s="26" t="s">
        <v>625</v>
      </c>
      <c r="B574" s="70">
        <v>23</v>
      </c>
      <c r="C574" s="71">
        <v>240</v>
      </c>
      <c r="D574" s="72">
        <v>112</v>
      </c>
      <c r="E574" s="73">
        <v>128</v>
      </c>
    </row>
    <row r="575" spans="1:5" x14ac:dyDescent="0.4">
      <c r="A575" s="26" t="s">
        <v>626</v>
      </c>
      <c r="B575" s="70">
        <v>29</v>
      </c>
      <c r="C575" s="71">
        <v>443</v>
      </c>
      <c r="D575" s="72">
        <v>173</v>
      </c>
      <c r="E575" s="73">
        <v>270</v>
      </c>
    </row>
    <row r="576" spans="1:5" x14ac:dyDescent="0.4">
      <c r="A576" s="26" t="s">
        <v>627</v>
      </c>
      <c r="B576" s="70">
        <v>83</v>
      </c>
      <c r="C576" s="71">
        <v>431</v>
      </c>
      <c r="D576" s="72">
        <v>238</v>
      </c>
      <c r="E576" s="73">
        <v>193</v>
      </c>
    </row>
    <row r="577" spans="1:5" x14ac:dyDescent="0.4">
      <c r="A577" s="26" t="s">
        <v>628</v>
      </c>
      <c r="B577" s="70">
        <v>97</v>
      </c>
      <c r="C577" s="71">
        <v>304</v>
      </c>
      <c r="D577" s="72">
        <v>32</v>
      </c>
      <c r="E577" s="73">
        <v>272</v>
      </c>
    </row>
    <row r="578" spans="1:5" x14ac:dyDescent="0.4">
      <c r="A578" s="26" t="s">
        <v>629</v>
      </c>
      <c r="B578" s="70">
        <v>157</v>
      </c>
      <c r="C578" s="71">
        <v>629</v>
      </c>
      <c r="D578" s="72">
        <v>168</v>
      </c>
      <c r="E578" s="73">
        <v>461</v>
      </c>
    </row>
    <row r="579" spans="1:5" x14ac:dyDescent="0.4">
      <c r="A579" s="26" t="s">
        <v>630</v>
      </c>
      <c r="B579" s="70">
        <v>39</v>
      </c>
      <c r="C579" s="71">
        <v>664</v>
      </c>
      <c r="D579" s="72">
        <v>270</v>
      </c>
      <c r="E579" s="73">
        <v>394</v>
      </c>
    </row>
    <row r="580" spans="1:5" x14ac:dyDescent="0.4">
      <c r="A580" s="26" t="s">
        <v>631</v>
      </c>
      <c r="B580" s="70">
        <v>11</v>
      </c>
      <c r="C580" s="71">
        <v>367</v>
      </c>
      <c r="D580" s="72">
        <v>164</v>
      </c>
      <c r="E580" s="73">
        <v>203</v>
      </c>
    </row>
    <row r="581" spans="1:5" x14ac:dyDescent="0.4">
      <c r="A581" s="26" t="s">
        <v>632</v>
      </c>
      <c r="B581" s="70">
        <v>19</v>
      </c>
      <c r="C581" s="71">
        <v>122</v>
      </c>
      <c r="D581" s="72">
        <v>54</v>
      </c>
      <c r="E581" s="73">
        <v>68</v>
      </c>
    </row>
    <row r="582" spans="1:5" x14ac:dyDescent="0.4">
      <c r="A582" s="26" t="s">
        <v>633</v>
      </c>
      <c r="B582" s="70">
        <v>9</v>
      </c>
      <c r="C582" s="71">
        <v>175</v>
      </c>
      <c r="D582" s="72">
        <v>52</v>
      </c>
      <c r="E582" s="73">
        <v>123</v>
      </c>
    </row>
    <row r="583" spans="1:5" x14ac:dyDescent="0.4">
      <c r="A583" s="26" t="s">
        <v>634</v>
      </c>
      <c r="B583" s="70">
        <v>57</v>
      </c>
      <c r="C583" s="71">
        <v>565</v>
      </c>
      <c r="D583" s="72">
        <v>174</v>
      </c>
      <c r="E583" s="73">
        <v>391</v>
      </c>
    </row>
    <row r="584" spans="1:5" x14ac:dyDescent="0.4">
      <c r="A584" s="26" t="s">
        <v>635</v>
      </c>
      <c r="B584" s="70" t="s">
        <v>49</v>
      </c>
      <c r="C584" s="71" t="s">
        <v>49</v>
      </c>
      <c r="D584" s="72" t="s">
        <v>49</v>
      </c>
      <c r="E584" s="73" t="s">
        <v>49</v>
      </c>
    </row>
    <row r="585" spans="1:5" x14ac:dyDescent="0.4">
      <c r="A585" s="26" t="s">
        <v>636</v>
      </c>
      <c r="B585" s="70">
        <v>8</v>
      </c>
      <c r="C585" s="71">
        <v>39</v>
      </c>
      <c r="D585" s="72">
        <v>13</v>
      </c>
      <c r="E585" s="73">
        <v>26</v>
      </c>
    </row>
    <row r="586" spans="1:5" x14ac:dyDescent="0.4">
      <c r="A586" s="26" t="s">
        <v>637</v>
      </c>
      <c r="B586" s="70">
        <v>49</v>
      </c>
      <c r="C586" s="71">
        <v>526</v>
      </c>
      <c r="D586" s="72">
        <v>161</v>
      </c>
      <c r="E586" s="73">
        <v>365</v>
      </c>
    </row>
    <row r="587" spans="1:5" x14ac:dyDescent="0.4">
      <c r="A587" s="26" t="s">
        <v>23</v>
      </c>
      <c r="B587" s="70">
        <v>637</v>
      </c>
      <c r="C587" s="74">
        <v>2823</v>
      </c>
      <c r="D587" s="72">
        <v>988</v>
      </c>
      <c r="E587" s="76">
        <v>1835</v>
      </c>
    </row>
    <row r="588" spans="1:5" x14ac:dyDescent="0.4">
      <c r="A588" s="26" t="s">
        <v>638</v>
      </c>
      <c r="B588" s="70">
        <v>498</v>
      </c>
      <c r="C588" s="71">
        <v>1552</v>
      </c>
      <c r="D588" s="72">
        <v>440</v>
      </c>
      <c r="E588" s="73">
        <v>1112</v>
      </c>
    </row>
    <row r="589" spans="1:5" x14ac:dyDescent="0.4">
      <c r="A589" s="26" t="s">
        <v>639</v>
      </c>
      <c r="B589" s="70" t="s">
        <v>49</v>
      </c>
      <c r="C589" s="71" t="s">
        <v>49</v>
      </c>
      <c r="D589" s="72" t="s">
        <v>49</v>
      </c>
      <c r="E589" s="73" t="s">
        <v>49</v>
      </c>
    </row>
    <row r="590" spans="1:5" x14ac:dyDescent="0.4">
      <c r="A590" s="26" t="s">
        <v>640</v>
      </c>
      <c r="B590" s="70">
        <v>64</v>
      </c>
      <c r="C590" s="71">
        <v>516</v>
      </c>
      <c r="D590" s="72">
        <v>113</v>
      </c>
      <c r="E590" s="73">
        <v>403</v>
      </c>
    </row>
    <row r="591" spans="1:5" x14ac:dyDescent="0.4">
      <c r="A591" s="26" t="s">
        <v>641</v>
      </c>
      <c r="B591" s="70">
        <v>58</v>
      </c>
      <c r="C591" s="71">
        <v>423</v>
      </c>
      <c r="D591" s="72">
        <v>72</v>
      </c>
      <c r="E591" s="73">
        <v>351</v>
      </c>
    </row>
    <row r="592" spans="1:5" x14ac:dyDescent="0.4">
      <c r="A592" s="26" t="s">
        <v>642</v>
      </c>
      <c r="B592" s="70">
        <v>6</v>
      </c>
      <c r="C592" s="71">
        <v>93</v>
      </c>
      <c r="D592" s="72">
        <v>41</v>
      </c>
      <c r="E592" s="73">
        <v>52</v>
      </c>
    </row>
    <row r="593" spans="1:5" x14ac:dyDescent="0.4">
      <c r="A593" s="26" t="s">
        <v>643</v>
      </c>
      <c r="B593" s="70">
        <v>126</v>
      </c>
      <c r="C593" s="71">
        <v>248</v>
      </c>
      <c r="D593" s="72">
        <v>138</v>
      </c>
      <c r="E593" s="73">
        <v>110</v>
      </c>
    </row>
    <row r="594" spans="1:5" x14ac:dyDescent="0.4">
      <c r="A594" s="26" t="s">
        <v>644</v>
      </c>
      <c r="B594" s="70">
        <v>251</v>
      </c>
      <c r="C594" s="71">
        <v>604</v>
      </c>
      <c r="D594" s="72">
        <v>145</v>
      </c>
      <c r="E594" s="73">
        <v>459</v>
      </c>
    </row>
    <row r="595" spans="1:5" x14ac:dyDescent="0.4">
      <c r="A595" s="26" t="s">
        <v>645</v>
      </c>
      <c r="B595" s="70">
        <v>5</v>
      </c>
      <c r="C595" s="71">
        <v>13</v>
      </c>
      <c r="D595" s="72">
        <v>6</v>
      </c>
      <c r="E595" s="73">
        <v>7</v>
      </c>
    </row>
    <row r="596" spans="1:5" x14ac:dyDescent="0.4">
      <c r="A596" s="26" t="s">
        <v>646</v>
      </c>
      <c r="B596" s="70">
        <v>1</v>
      </c>
      <c r="C596" s="71">
        <v>2</v>
      </c>
      <c r="D596" s="72">
        <v>1</v>
      </c>
      <c r="E596" s="73">
        <v>1</v>
      </c>
    </row>
    <row r="597" spans="1:5" x14ac:dyDescent="0.4">
      <c r="A597" s="26" t="s">
        <v>647</v>
      </c>
      <c r="B597" s="70">
        <v>51</v>
      </c>
      <c r="C597" s="71">
        <v>169</v>
      </c>
      <c r="D597" s="72">
        <v>37</v>
      </c>
      <c r="E597" s="73">
        <v>132</v>
      </c>
    </row>
    <row r="598" spans="1:5" x14ac:dyDescent="0.4">
      <c r="A598" s="26" t="s">
        <v>648</v>
      </c>
      <c r="B598" s="70">
        <v>1</v>
      </c>
      <c r="C598" s="71">
        <v>1</v>
      </c>
      <c r="D598" s="72">
        <v>1</v>
      </c>
      <c r="E598" s="73" t="s">
        <v>49</v>
      </c>
    </row>
    <row r="599" spans="1:5" x14ac:dyDescent="0.4">
      <c r="A599" s="26" t="s">
        <v>649</v>
      </c>
      <c r="B599" s="70">
        <v>50</v>
      </c>
      <c r="C599" s="71">
        <v>168</v>
      </c>
      <c r="D599" s="72">
        <v>36</v>
      </c>
      <c r="E599" s="73">
        <v>132</v>
      </c>
    </row>
    <row r="600" spans="1:5" x14ac:dyDescent="0.4">
      <c r="A600" s="26" t="s">
        <v>650</v>
      </c>
      <c r="B600" s="70">
        <v>72</v>
      </c>
      <c r="C600" s="71">
        <v>446</v>
      </c>
      <c r="D600" s="72">
        <v>185</v>
      </c>
      <c r="E600" s="73">
        <v>261</v>
      </c>
    </row>
    <row r="601" spans="1:5" x14ac:dyDescent="0.4">
      <c r="A601" s="26" t="s">
        <v>651</v>
      </c>
      <c r="B601" s="70">
        <v>1</v>
      </c>
      <c r="C601" s="71">
        <v>4</v>
      </c>
      <c r="D601" s="72">
        <v>3</v>
      </c>
      <c r="E601" s="73">
        <v>1</v>
      </c>
    </row>
    <row r="602" spans="1:5" x14ac:dyDescent="0.4">
      <c r="A602" s="26" t="s">
        <v>652</v>
      </c>
      <c r="B602" s="70">
        <v>9</v>
      </c>
      <c r="C602" s="71">
        <v>60</v>
      </c>
      <c r="D602" s="72">
        <v>28</v>
      </c>
      <c r="E602" s="73">
        <v>32</v>
      </c>
    </row>
    <row r="603" spans="1:5" x14ac:dyDescent="0.4">
      <c r="A603" s="26" t="s">
        <v>653</v>
      </c>
      <c r="B603" s="70">
        <v>6</v>
      </c>
      <c r="C603" s="71">
        <v>17</v>
      </c>
      <c r="D603" s="72">
        <v>3</v>
      </c>
      <c r="E603" s="73">
        <v>14</v>
      </c>
    </row>
    <row r="604" spans="1:5" x14ac:dyDescent="0.4">
      <c r="A604" s="26" t="s">
        <v>654</v>
      </c>
      <c r="B604" s="70">
        <v>3</v>
      </c>
      <c r="C604" s="71">
        <v>3</v>
      </c>
      <c r="D604" s="72">
        <v>1</v>
      </c>
      <c r="E604" s="73">
        <v>2</v>
      </c>
    </row>
    <row r="605" spans="1:5" x14ac:dyDescent="0.4">
      <c r="A605" s="26" t="s">
        <v>655</v>
      </c>
      <c r="B605" s="70" t="s">
        <v>49</v>
      </c>
      <c r="C605" s="71" t="s">
        <v>49</v>
      </c>
      <c r="D605" s="72" t="s">
        <v>49</v>
      </c>
      <c r="E605" s="73" t="s">
        <v>49</v>
      </c>
    </row>
    <row r="606" spans="1:5" x14ac:dyDescent="0.4">
      <c r="A606" s="26" t="s">
        <v>656</v>
      </c>
      <c r="B606" s="70">
        <v>20</v>
      </c>
      <c r="C606" s="71">
        <v>256</v>
      </c>
      <c r="D606" s="72">
        <v>124</v>
      </c>
      <c r="E606" s="73">
        <v>132</v>
      </c>
    </row>
    <row r="607" spans="1:5" x14ac:dyDescent="0.4">
      <c r="A607" s="26" t="s">
        <v>657</v>
      </c>
      <c r="B607" s="70">
        <v>15</v>
      </c>
      <c r="C607" s="71">
        <v>193</v>
      </c>
      <c r="D607" s="72">
        <v>106</v>
      </c>
      <c r="E607" s="73">
        <v>87</v>
      </c>
    </row>
    <row r="608" spans="1:5" x14ac:dyDescent="0.4">
      <c r="A608" s="26" t="s">
        <v>658</v>
      </c>
      <c r="B608" s="70">
        <v>4</v>
      </c>
      <c r="C608" s="71">
        <v>55</v>
      </c>
      <c r="D608" s="72">
        <v>17</v>
      </c>
      <c r="E608" s="73">
        <v>38</v>
      </c>
    </row>
    <row r="609" spans="1:5" x14ac:dyDescent="0.4">
      <c r="A609" s="26" t="s">
        <v>659</v>
      </c>
      <c r="B609" s="70">
        <v>1</v>
      </c>
      <c r="C609" s="71">
        <v>8</v>
      </c>
      <c r="D609" s="72">
        <v>1</v>
      </c>
      <c r="E609" s="73">
        <v>7</v>
      </c>
    </row>
    <row r="610" spans="1:5" x14ac:dyDescent="0.4">
      <c r="A610" s="26" t="s">
        <v>660</v>
      </c>
      <c r="B610" s="70">
        <v>33</v>
      </c>
      <c r="C610" s="71">
        <v>106</v>
      </c>
      <c r="D610" s="72">
        <v>26</v>
      </c>
      <c r="E610" s="73">
        <v>80</v>
      </c>
    </row>
    <row r="611" spans="1:5" x14ac:dyDescent="0.4">
      <c r="A611" s="26" t="s">
        <v>661</v>
      </c>
      <c r="B611" s="70">
        <v>2</v>
      </c>
      <c r="C611" s="71">
        <v>8</v>
      </c>
      <c r="D611" s="72">
        <v>2</v>
      </c>
      <c r="E611" s="73">
        <v>6</v>
      </c>
    </row>
    <row r="612" spans="1:5" x14ac:dyDescent="0.4">
      <c r="A612" s="26" t="s">
        <v>662</v>
      </c>
      <c r="B612" s="70">
        <v>31</v>
      </c>
      <c r="C612" s="71">
        <v>98</v>
      </c>
      <c r="D612" s="72">
        <v>24</v>
      </c>
      <c r="E612" s="73">
        <v>74</v>
      </c>
    </row>
    <row r="613" spans="1:5" x14ac:dyDescent="0.4">
      <c r="A613" s="26" t="s">
        <v>663</v>
      </c>
      <c r="B613" s="70">
        <v>67</v>
      </c>
      <c r="C613" s="71">
        <v>825</v>
      </c>
      <c r="D613" s="72">
        <v>363</v>
      </c>
      <c r="E613" s="73">
        <v>462</v>
      </c>
    </row>
    <row r="614" spans="1:5" x14ac:dyDescent="0.4">
      <c r="A614" s="26" t="s">
        <v>664</v>
      </c>
      <c r="B614" s="70">
        <v>1</v>
      </c>
      <c r="C614" s="71">
        <v>1</v>
      </c>
      <c r="D614" s="72" t="s">
        <v>49</v>
      </c>
      <c r="E614" s="73">
        <v>1</v>
      </c>
    </row>
    <row r="615" spans="1:5" x14ac:dyDescent="0.4">
      <c r="A615" s="26" t="s">
        <v>665</v>
      </c>
      <c r="B615" s="70" t="s">
        <v>49</v>
      </c>
      <c r="C615" s="71" t="s">
        <v>49</v>
      </c>
      <c r="D615" s="72" t="s">
        <v>49</v>
      </c>
      <c r="E615" s="73" t="s">
        <v>49</v>
      </c>
    </row>
    <row r="616" spans="1:5" x14ac:dyDescent="0.4">
      <c r="A616" s="26" t="s">
        <v>666</v>
      </c>
      <c r="B616" s="70">
        <v>2</v>
      </c>
      <c r="C616" s="71">
        <v>7</v>
      </c>
      <c r="D616" s="72">
        <v>3</v>
      </c>
      <c r="E616" s="73">
        <v>4</v>
      </c>
    </row>
    <row r="617" spans="1:5" x14ac:dyDescent="0.4">
      <c r="A617" s="26" t="s">
        <v>667</v>
      </c>
      <c r="B617" s="70" t="s">
        <v>49</v>
      </c>
      <c r="C617" s="71" t="s">
        <v>49</v>
      </c>
      <c r="D617" s="72" t="s">
        <v>49</v>
      </c>
      <c r="E617" s="73" t="s">
        <v>49</v>
      </c>
    </row>
    <row r="618" spans="1:5" x14ac:dyDescent="0.4">
      <c r="A618" s="26" t="s">
        <v>668</v>
      </c>
      <c r="B618" s="70">
        <v>33</v>
      </c>
      <c r="C618" s="71">
        <v>391</v>
      </c>
      <c r="D618" s="72">
        <v>171</v>
      </c>
      <c r="E618" s="73">
        <v>220</v>
      </c>
    </row>
    <row r="619" spans="1:5" x14ac:dyDescent="0.4">
      <c r="A619" s="26" t="s">
        <v>669</v>
      </c>
      <c r="B619" s="70">
        <v>8</v>
      </c>
      <c r="C619" s="71">
        <v>65</v>
      </c>
      <c r="D619" s="72">
        <v>52</v>
      </c>
      <c r="E619" s="73">
        <v>13</v>
      </c>
    </row>
    <row r="620" spans="1:5" x14ac:dyDescent="0.4">
      <c r="A620" s="26" t="s">
        <v>670</v>
      </c>
      <c r="B620" s="70">
        <v>2</v>
      </c>
      <c r="C620" s="71">
        <v>12</v>
      </c>
      <c r="D620" s="72">
        <v>11</v>
      </c>
      <c r="E620" s="73">
        <v>1</v>
      </c>
    </row>
    <row r="621" spans="1:5" x14ac:dyDescent="0.4">
      <c r="A621" s="26" t="s">
        <v>671</v>
      </c>
      <c r="B621" s="70">
        <v>4</v>
      </c>
      <c r="C621" s="71">
        <v>113</v>
      </c>
      <c r="D621" s="72">
        <v>40</v>
      </c>
      <c r="E621" s="73">
        <v>73</v>
      </c>
    </row>
    <row r="622" spans="1:5" x14ac:dyDescent="0.4">
      <c r="A622" s="26" t="s">
        <v>672</v>
      </c>
      <c r="B622" s="70">
        <v>1</v>
      </c>
      <c r="C622" s="71">
        <v>7</v>
      </c>
      <c r="D622" s="72">
        <v>4</v>
      </c>
      <c r="E622" s="73">
        <v>3</v>
      </c>
    </row>
    <row r="623" spans="1:5" x14ac:dyDescent="0.4">
      <c r="A623" s="26" t="s">
        <v>673</v>
      </c>
      <c r="B623" s="70" t="s">
        <v>49</v>
      </c>
      <c r="C623" s="71" t="s">
        <v>49</v>
      </c>
      <c r="D623" s="72" t="s">
        <v>49</v>
      </c>
      <c r="E623" s="73" t="s">
        <v>49</v>
      </c>
    </row>
    <row r="624" spans="1:5" x14ac:dyDescent="0.4">
      <c r="A624" s="26" t="s">
        <v>674</v>
      </c>
      <c r="B624" s="70" t="s">
        <v>49</v>
      </c>
      <c r="C624" s="71" t="s">
        <v>49</v>
      </c>
      <c r="D624" s="72" t="s">
        <v>49</v>
      </c>
      <c r="E624" s="73" t="s">
        <v>49</v>
      </c>
    </row>
    <row r="625" spans="1:5" x14ac:dyDescent="0.4">
      <c r="A625" s="26" t="s">
        <v>675</v>
      </c>
      <c r="B625" s="70">
        <v>2</v>
      </c>
      <c r="C625" s="71">
        <v>15</v>
      </c>
      <c r="D625" s="72">
        <v>11</v>
      </c>
      <c r="E625" s="73">
        <v>4</v>
      </c>
    </row>
    <row r="626" spans="1:5" x14ac:dyDescent="0.4">
      <c r="A626" s="26" t="s">
        <v>676</v>
      </c>
      <c r="B626" s="70">
        <v>16</v>
      </c>
      <c r="C626" s="71">
        <v>179</v>
      </c>
      <c r="D626" s="72">
        <v>53</v>
      </c>
      <c r="E626" s="73">
        <v>126</v>
      </c>
    </row>
    <row r="627" spans="1:5" x14ac:dyDescent="0.4">
      <c r="A627" s="26" t="s">
        <v>677</v>
      </c>
      <c r="B627" s="70">
        <v>3</v>
      </c>
      <c r="C627" s="71">
        <v>22</v>
      </c>
      <c r="D627" s="72">
        <v>13</v>
      </c>
      <c r="E627" s="73">
        <v>9</v>
      </c>
    </row>
    <row r="628" spans="1:5" x14ac:dyDescent="0.4">
      <c r="A628" s="26" t="s">
        <v>678</v>
      </c>
      <c r="B628" s="70">
        <v>20</v>
      </c>
      <c r="C628" s="71">
        <v>353</v>
      </c>
      <c r="D628" s="72">
        <v>160</v>
      </c>
      <c r="E628" s="73">
        <v>193</v>
      </c>
    </row>
    <row r="629" spans="1:5" x14ac:dyDescent="0.4">
      <c r="A629" s="26" t="s">
        <v>679</v>
      </c>
      <c r="B629" s="70">
        <v>5</v>
      </c>
      <c r="C629" s="71">
        <v>6</v>
      </c>
      <c r="D629" s="72">
        <v>3</v>
      </c>
      <c r="E629" s="73">
        <v>3</v>
      </c>
    </row>
    <row r="630" spans="1:5" x14ac:dyDescent="0.4">
      <c r="A630" s="26" t="s">
        <v>680</v>
      </c>
      <c r="B630" s="70">
        <v>7</v>
      </c>
      <c r="C630" s="71">
        <v>269</v>
      </c>
      <c r="D630" s="72">
        <v>119</v>
      </c>
      <c r="E630" s="73">
        <v>150</v>
      </c>
    </row>
    <row r="631" spans="1:5" x14ac:dyDescent="0.4">
      <c r="A631" s="26" t="s">
        <v>681</v>
      </c>
      <c r="B631" s="70">
        <v>6</v>
      </c>
      <c r="C631" s="71">
        <v>75</v>
      </c>
      <c r="D631" s="72">
        <v>36</v>
      </c>
      <c r="E631" s="73">
        <v>39</v>
      </c>
    </row>
    <row r="632" spans="1:5" x14ac:dyDescent="0.4">
      <c r="A632" s="26" t="s">
        <v>682</v>
      </c>
      <c r="B632" s="70">
        <v>2</v>
      </c>
      <c r="C632" s="71">
        <v>3</v>
      </c>
      <c r="D632" s="72">
        <v>2</v>
      </c>
      <c r="E632" s="73">
        <v>1</v>
      </c>
    </row>
    <row r="633" spans="1:5" x14ac:dyDescent="0.4">
      <c r="A633" s="26" t="s">
        <v>683</v>
      </c>
      <c r="B633" s="70">
        <v>8</v>
      </c>
      <c r="C633" s="71">
        <v>51</v>
      </c>
      <c r="D633" s="72">
        <v>16</v>
      </c>
      <c r="E633" s="73">
        <v>35</v>
      </c>
    </row>
    <row r="634" spans="1:5" x14ac:dyDescent="0.4">
      <c r="A634" s="26" t="s">
        <v>684</v>
      </c>
      <c r="B634" s="70">
        <v>4</v>
      </c>
      <c r="C634" s="71">
        <v>29</v>
      </c>
      <c r="D634" s="72">
        <v>8</v>
      </c>
      <c r="E634" s="73">
        <v>21</v>
      </c>
    </row>
    <row r="635" spans="1:5" x14ac:dyDescent="0.4">
      <c r="A635" s="26" t="s">
        <v>685</v>
      </c>
      <c r="B635" s="70">
        <v>1</v>
      </c>
      <c r="C635" s="71">
        <v>2</v>
      </c>
      <c r="D635" s="72">
        <v>2</v>
      </c>
      <c r="E635" s="73" t="s">
        <v>49</v>
      </c>
    </row>
    <row r="636" spans="1:5" x14ac:dyDescent="0.4">
      <c r="A636" s="26" t="s">
        <v>686</v>
      </c>
      <c r="B636" s="70">
        <v>3</v>
      </c>
      <c r="C636" s="71">
        <v>20</v>
      </c>
      <c r="D636" s="72">
        <v>6</v>
      </c>
      <c r="E636" s="73">
        <v>14</v>
      </c>
    </row>
    <row r="637" spans="1:5" x14ac:dyDescent="0.4">
      <c r="A637" s="26" t="s">
        <v>24</v>
      </c>
      <c r="B637" s="70">
        <v>256</v>
      </c>
      <c r="C637" s="74">
        <v>2135</v>
      </c>
      <c r="D637" s="72">
        <v>947</v>
      </c>
      <c r="E637" s="76">
        <v>1187</v>
      </c>
    </row>
    <row r="638" spans="1:5" x14ac:dyDescent="0.4">
      <c r="A638" s="26" t="s">
        <v>687</v>
      </c>
      <c r="B638" s="70">
        <v>21</v>
      </c>
      <c r="C638" s="71">
        <v>835</v>
      </c>
      <c r="D638" s="72">
        <v>343</v>
      </c>
      <c r="E638" s="73">
        <v>492</v>
      </c>
    </row>
    <row r="639" spans="1:5" x14ac:dyDescent="0.4">
      <c r="A639" s="26" t="s">
        <v>688</v>
      </c>
      <c r="B639" s="70">
        <v>21</v>
      </c>
      <c r="C639" s="71">
        <v>835</v>
      </c>
      <c r="D639" s="72">
        <v>343</v>
      </c>
      <c r="E639" s="73">
        <v>492</v>
      </c>
    </row>
    <row r="640" spans="1:5" x14ac:dyDescent="0.4">
      <c r="A640" s="26" t="s">
        <v>689</v>
      </c>
      <c r="B640" s="70" t="s">
        <v>49</v>
      </c>
      <c r="C640" s="71" t="s">
        <v>49</v>
      </c>
      <c r="D640" s="72" t="s">
        <v>49</v>
      </c>
      <c r="E640" s="73" t="s">
        <v>49</v>
      </c>
    </row>
    <row r="641" spans="1:5" x14ac:dyDescent="0.4">
      <c r="A641" s="26" t="s">
        <v>690</v>
      </c>
      <c r="B641" s="70">
        <v>3</v>
      </c>
      <c r="C641" s="71">
        <v>43</v>
      </c>
      <c r="D641" s="72">
        <v>8</v>
      </c>
      <c r="E641" s="73">
        <v>35</v>
      </c>
    </row>
    <row r="642" spans="1:5" x14ac:dyDescent="0.4">
      <c r="A642" s="26" t="s">
        <v>691</v>
      </c>
      <c r="B642" s="70">
        <v>6</v>
      </c>
      <c r="C642" s="71">
        <v>204</v>
      </c>
      <c r="D642" s="72">
        <v>21</v>
      </c>
      <c r="E642" s="73">
        <v>183</v>
      </c>
    </row>
    <row r="643" spans="1:5" x14ac:dyDescent="0.4">
      <c r="A643" s="26" t="s">
        <v>692</v>
      </c>
      <c r="B643" s="70" t="s">
        <v>49</v>
      </c>
      <c r="C643" s="71" t="s">
        <v>49</v>
      </c>
      <c r="D643" s="72" t="s">
        <v>49</v>
      </c>
      <c r="E643" s="73" t="s">
        <v>49</v>
      </c>
    </row>
    <row r="644" spans="1:5" x14ac:dyDescent="0.4">
      <c r="A644" s="26" t="s">
        <v>693</v>
      </c>
      <c r="B644" s="70" t="s">
        <v>49</v>
      </c>
      <c r="C644" s="71" t="s">
        <v>49</v>
      </c>
      <c r="D644" s="72" t="s">
        <v>49</v>
      </c>
      <c r="E644" s="73" t="s">
        <v>49</v>
      </c>
    </row>
    <row r="645" spans="1:5" x14ac:dyDescent="0.4">
      <c r="A645" s="26" t="s">
        <v>694</v>
      </c>
      <c r="B645" s="70">
        <v>3</v>
      </c>
      <c r="C645" s="71">
        <v>128</v>
      </c>
      <c r="D645" s="72">
        <v>103</v>
      </c>
      <c r="E645" s="73">
        <v>25</v>
      </c>
    </row>
    <row r="646" spans="1:5" x14ac:dyDescent="0.4">
      <c r="A646" s="26" t="s">
        <v>695</v>
      </c>
      <c r="B646" s="70" t="s">
        <v>49</v>
      </c>
      <c r="C646" s="71" t="s">
        <v>49</v>
      </c>
      <c r="D646" s="72" t="s">
        <v>49</v>
      </c>
      <c r="E646" s="73" t="s">
        <v>49</v>
      </c>
    </row>
    <row r="647" spans="1:5" x14ac:dyDescent="0.4">
      <c r="A647" s="26" t="s">
        <v>696</v>
      </c>
      <c r="B647" s="70">
        <v>3</v>
      </c>
      <c r="C647" s="71">
        <v>350</v>
      </c>
      <c r="D647" s="72">
        <v>177</v>
      </c>
      <c r="E647" s="73">
        <v>173</v>
      </c>
    </row>
    <row r="648" spans="1:5" x14ac:dyDescent="0.4">
      <c r="A648" s="26" t="s">
        <v>697</v>
      </c>
      <c r="B648" s="70">
        <v>6</v>
      </c>
      <c r="C648" s="71">
        <v>110</v>
      </c>
      <c r="D648" s="72">
        <v>34</v>
      </c>
      <c r="E648" s="73">
        <v>76</v>
      </c>
    </row>
    <row r="649" spans="1:5" x14ac:dyDescent="0.4">
      <c r="A649" s="26" t="s">
        <v>698</v>
      </c>
      <c r="B649" s="70">
        <v>3</v>
      </c>
      <c r="C649" s="71">
        <v>59</v>
      </c>
      <c r="D649" s="72">
        <v>17</v>
      </c>
      <c r="E649" s="73">
        <v>42</v>
      </c>
    </row>
    <row r="650" spans="1:5" x14ac:dyDescent="0.4">
      <c r="A650" s="26" t="s">
        <v>699</v>
      </c>
      <c r="B650" s="70">
        <v>3</v>
      </c>
      <c r="C650" s="71">
        <v>51</v>
      </c>
      <c r="D650" s="72">
        <v>17</v>
      </c>
      <c r="E650" s="73">
        <v>34</v>
      </c>
    </row>
    <row r="651" spans="1:5" x14ac:dyDescent="0.4">
      <c r="A651" s="26" t="s">
        <v>700</v>
      </c>
      <c r="B651" s="70" t="s">
        <v>49</v>
      </c>
      <c r="C651" s="71" t="s">
        <v>49</v>
      </c>
      <c r="D651" s="72" t="s">
        <v>49</v>
      </c>
      <c r="E651" s="73" t="s">
        <v>49</v>
      </c>
    </row>
    <row r="652" spans="1:5" x14ac:dyDescent="0.4">
      <c r="A652" s="26" t="s">
        <v>701</v>
      </c>
      <c r="B652" s="70">
        <v>235</v>
      </c>
      <c r="C652" s="74">
        <v>1300</v>
      </c>
      <c r="D652" s="72">
        <v>604</v>
      </c>
      <c r="E652" s="73">
        <v>695</v>
      </c>
    </row>
    <row r="653" spans="1:5" x14ac:dyDescent="0.4">
      <c r="A653" s="26" t="s">
        <v>702</v>
      </c>
      <c r="B653" s="70">
        <v>235</v>
      </c>
      <c r="C653" s="74">
        <v>1300</v>
      </c>
      <c r="D653" s="72">
        <v>604</v>
      </c>
      <c r="E653" s="73">
        <v>695</v>
      </c>
    </row>
    <row r="654" spans="1:5" x14ac:dyDescent="0.4">
      <c r="A654" s="26" t="s">
        <v>703</v>
      </c>
      <c r="B654" s="70" t="s">
        <v>49</v>
      </c>
      <c r="C654" s="71" t="s">
        <v>49</v>
      </c>
      <c r="D654" s="72" t="s">
        <v>49</v>
      </c>
      <c r="E654" s="73" t="s">
        <v>49</v>
      </c>
    </row>
    <row r="655" spans="1:5" x14ac:dyDescent="0.4">
      <c r="A655" s="26" t="s">
        <v>704</v>
      </c>
      <c r="B655" s="70">
        <v>3</v>
      </c>
      <c r="C655" s="71">
        <v>11</v>
      </c>
      <c r="D655" s="72">
        <v>9</v>
      </c>
      <c r="E655" s="73">
        <v>2</v>
      </c>
    </row>
    <row r="656" spans="1:5" x14ac:dyDescent="0.4">
      <c r="A656" s="26" t="s">
        <v>705</v>
      </c>
      <c r="B656" s="70" t="s">
        <v>49</v>
      </c>
      <c r="C656" s="71" t="s">
        <v>49</v>
      </c>
      <c r="D656" s="72" t="s">
        <v>49</v>
      </c>
      <c r="E656" s="73" t="s">
        <v>49</v>
      </c>
    </row>
    <row r="657" spans="1:5" x14ac:dyDescent="0.4">
      <c r="A657" s="26" t="s">
        <v>706</v>
      </c>
      <c r="B657" s="70" t="s">
        <v>49</v>
      </c>
      <c r="C657" s="71" t="s">
        <v>49</v>
      </c>
      <c r="D657" s="72" t="s">
        <v>49</v>
      </c>
      <c r="E657" s="73" t="s">
        <v>49</v>
      </c>
    </row>
    <row r="658" spans="1:5" x14ac:dyDescent="0.4">
      <c r="A658" s="26" t="s">
        <v>707</v>
      </c>
      <c r="B658" s="70">
        <v>2</v>
      </c>
      <c r="C658" s="71">
        <v>5</v>
      </c>
      <c r="D658" s="72">
        <v>4</v>
      </c>
      <c r="E658" s="73">
        <v>1</v>
      </c>
    </row>
    <row r="659" spans="1:5" x14ac:dyDescent="0.4">
      <c r="A659" s="26" t="s">
        <v>708</v>
      </c>
      <c r="B659" s="70" t="s">
        <v>49</v>
      </c>
      <c r="C659" s="71" t="s">
        <v>49</v>
      </c>
      <c r="D659" s="72" t="s">
        <v>49</v>
      </c>
      <c r="E659" s="73" t="s">
        <v>49</v>
      </c>
    </row>
    <row r="660" spans="1:5" x14ac:dyDescent="0.4">
      <c r="A660" s="26" t="s">
        <v>709</v>
      </c>
      <c r="B660" s="70" t="s">
        <v>49</v>
      </c>
      <c r="C660" s="71" t="s">
        <v>49</v>
      </c>
      <c r="D660" s="72" t="s">
        <v>49</v>
      </c>
      <c r="E660" s="73" t="s">
        <v>49</v>
      </c>
    </row>
    <row r="661" spans="1:5" x14ac:dyDescent="0.4">
      <c r="A661" s="26" t="s">
        <v>710</v>
      </c>
      <c r="B661" s="70">
        <v>1</v>
      </c>
      <c r="C661" s="71">
        <v>6</v>
      </c>
      <c r="D661" s="72">
        <v>5</v>
      </c>
      <c r="E661" s="73">
        <v>1</v>
      </c>
    </row>
    <row r="662" spans="1:5" x14ac:dyDescent="0.4">
      <c r="A662" s="26" t="s">
        <v>711</v>
      </c>
      <c r="B662" s="77">
        <v>8</v>
      </c>
      <c r="C662" s="78">
        <v>58</v>
      </c>
      <c r="D662" s="79">
        <v>31</v>
      </c>
      <c r="E662" s="80">
        <v>27</v>
      </c>
    </row>
    <row r="663" spans="1:5" x14ac:dyDescent="0.4">
      <c r="A663" s="26" t="s">
        <v>712</v>
      </c>
      <c r="B663" s="77">
        <v>97</v>
      </c>
      <c r="C663" s="78">
        <v>553</v>
      </c>
      <c r="D663" s="79">
        <v>274</v>
      </c>
      <c r="E663" s="80">
        <v>278</v>
      </c>
    </row>
    <row r="664" spans="1:5" x14ac:dyDescent="0.4">
      <c r="A664" s="26" t="s">
        <v>713</v>
      </c>
      <c r="B664" s="77">
        <v>119</v>
      </c>
      <c r="C664" s="78">
        <v>537</v>
      </c>
      <c r="D664" s="79">
        <v>181</v>
      </c>
      <c r="E664" s="80">
        <v>356</v>
      </c>
    </row>
    <row r="665" spans="1:5" x14ac:dyDescent="0.4">
      <c r="A665" s="26" t="s">
        <v>714</v>
      </c>
      <c r="B665" s="77">
        <v>24</v>
      </c>
      <c r="C665" s="78">
        <v>60</v>
      </c>
      <c r="D665" s="79">
        <v>19</v>
      </c>
      <c r="E665" s="80">
        <v>41</v>
      </c>
    </row>
    <row r="666" spans="1:5" x14ac:dyDescent="0.4">
      <c r="A666" s="26" t="s">
        <v>715</v>
      </c>
      <c r="B666" s="77">
        <v>21</v>
      </c>
      <c r="C666" s="78">
        <v>30</v>
      </c>
      <c r="D666" s="79">
        <v>13</v>
      </c>
      <c r="E666" s="80">
        <v>17</v>
      </c>
    </row>
    <row r="667" spans="1:5" x14ac:dyDescent="0.4">
      <c r="A667" s="26" t="s">
        <v>716</v>
      </c>
      <c r="B667" s="77">
        <v>6</v>
      </c>
      <c r="C667" s="78">
        <v>7</v>
      </c>
      <c r="D667" s="79">
        <v>1</v>
      </c>
      <c r="E667" s="80">
        <v>6</v>
      </c>
    </row>
    <row r="668" spans="1:5" x14ac:dyDescent="0.4">
      <c r="A668" s="26" t="s">
        <v>717</v>
      </c>
      <c r="B668" s="77">
        <v>4</v>
      </c>
      <c r="C668" s="78">
        <v>4</v>
      </c>
      <c r="D668" s="79">
        <v>3</v>
      </c>
      <c r="E668" s="80">
        <v>1</v>
      </c>
    </row>
    <row r="669" spans="1:5" x14ac:dyDescent="0.4">
      <c r="A669" s="26" t="s">
        <v>718</v>
      </c>
      <c r="B669" s="77">
        <v>19</v>
      </c>
      <c r="C669" s="78">
        <v>79</v>
      </c>
      <c r="D669" s="79">
        <v>30</v>
      </c>
      <c r="E669" s="80">
        <v>49</v>
      </c>
    </row>
    <row r="670" spans="1:5" x14ac:dyDescent="0.4">
      <c r="A670" s="26" t="s">
        <v>719</v>
      </c>
      <c r="B670" s="77">
        <v>14</v>
      </c>
      <c r="C670" s="78">
        <v>140</v>
      </c>
      <c r="D670" s="79">
        <v>59</v>
      </c>
      <c r="E670" s="80">
        <v>81</v>
      </c>
    </row>
    <row r="671" spans="1:5" x14ac:dyDescent="0.4">
      <c r="A671" s="26" t="s">
        <v>720</v>
      </c>
      <c r="B671" s="77">
        <v>31</v>
      </c>
      <c r="C671" s="78">
        <v>217</v>
      </c>
      <c r="D671" s="79">
        <v>56</v>
      </c>
      <c r="E671" s="80">
        <v>161</v>
      </c>
    </row>
    <row r="672" spans="1:5" x14ac:dyDescent="0.4">
      <c r="A672" s="26" t="s">
        <v>721</v>
      </c>
      <c r="B672" s="77">
        <v>8</v>
      </c>
      <c r="C672" s="78">
        <v>141</v>
      </c>
      <c r="D672" s="79">
        <v>109</v>
      </c>
      <c r="E672" s="80">
        <v>32</v>
      </c>
    </row>
    <row r="673" spans="1:5" x14ac:dyDescent="0.4">
      <c r="A673" s="26" t="s">
        <v>25</v>
      </c>
      <c r="B673" s="77">
        <v>573</v>
      </c>
      <c r="C673" s="78">
        <v>8661</v>
      </c>
      <c r="D673" s="79">
        <v>2177</v>
      </c>
      <c r="E673" s="80">
        <v>6484</v>
      </c>
    </row>
    <row r="674" spans="1:5" x14ac:dyDescent="0.4">
      <c r="A674" s="26" t="s">
        <v>722</v>
      </c>
      <c r="B674" s="77">
        <v>358</v>
      </c>
      <c r="C674" s="78">
        <v>4158</v>
      </c>
      <c r="D674" s="79">
        <v>1159</v>
      </c>
      <c r="E674" s="80">
        <v>2999</v>
      </c>
    </row>
    <row r="675" spans="1:5" x14ac:dyDescent="0.4">
      <c r="A675" s="26" t="s">
        <v>723</v>
      </c>
      <c r="B675" s="77">
        <v>1</v>
      </c>
      <c r="C675" s="78">
        <v>3</v>
      </c>
      <c r="D675" s="79">
        <v>1</v>
      </c>
      <c r="E675" s="80">
        <v>2</v>
      </c>
    </row>
    <row r="676" spans="1:5" x14ac:dyDescent="0.4">
      <c r="A676" s="26" t="s">
        <v>724</v>
      </c>
      <c r="B676" s="77">
        <v>6</v>
      </c>
      <c r="C676" s="78">
        <v>1161</v>
      </c>
      <c r="D676" s="79">
        <v>371</v>
      </c>
      <c r="E676" s="80">
        <v>790</v>
      </c>
    </row>
    <row r="677" spans="1:5" x14ac:dyDescent="0.4">
      <c r="A677" s="26" t="s">
        <v>725</v>
      </c>
      <c r="B677" s="77">
        <v>109</v>
      </c>
      <c r="C677" s="78">
        <v>1492</v>
      </c>
      <c r="D677" s="79">
        <v>321</v>
      </c>
      <c r="E677" s="80">
        <v>1171</v>
      </c>
    </row>
    <row r="678" spans="1:5" x14ac:dyDescent="0.4">
      <c r="A678" s="26" t="s">
        <v>726</v>
      </c>
      <c r="B678" s="77">
        <v>88</v>
      </c>
      <c r="C678" s="78">
        <v>750</v>
      </c>
      <c r="D678" s="79">
        <v>174</v>
      </c>
      <c r="E678" s="80">
        <v>576</v>
      </c>
    </row>
    <row r="679" spans="1:5" x14ac:dyDescent="0.4">
      <c r="A679" s="26" t="s">
        <v>727</v>
      </c>
      <c r="B679" s="77">
        <v>12</v>
      </c>
      <c r="C679" s="78">
        <v>255</v>
      </c>
      <c r="D679" s="79">
        <v>32</v>
      </c>
      <c r="E679" s="80">
        <v>223</v>
      </c>
    </row>
    <row r="680" spans="1:5" x14ac:dyDescent="0.4">
      <c r="A680" s="26" t="s">
        <v>728</v>
      </c>
      <c r="B680" s="77" t="s">
        <v>49</v>
      </c>
      <c r="C680" s="78" t="s">
        <v>49</v>
      </c>
      <c r="D680" s="79" t="s">
        <v>49</v>
      </c>
      <c r="E680" s="80" t="s">
        <v>49</v>
      </c>
    </row>
    <row r="681" spans="1:5" x14ac:dyDescent="0.4">
      <c r="A681" s="26" t="s">
        <v>729</v>
      </c>
      <c r="B681" s="77">
        <v>12</v>
      </c>
      <c r="C681" s="78">
        <v>255</v>
      </c>
      <c r="D681" s="79">
        <v>32</v>
      </c>
      <c r="E681" s="80">
        <v>223</v>
      </c>
    </row>
    <row r="682" spans="1:5" x14ac:dyDescent="0.4">
      <c r="A682" s="26" t="s">
        <v>730</v>
      </c>
      <c r="B682" s="77">
        <v>136</v>
      </c>
      <c r="C682" s="78">
        <v>302</v>
      </c>
      <c r="D682" s="79">
        <v>166</v>
      </c>
      <c r="E682" s="80">
        <v>136</v>
      </c>
    </row>
    <row r="683" spans="1:5" x14ac:dyDescent="0.4">
      <c r="A683" s="26" t="s">
        <v>731</v>
      </c>
      <c r="B683" s="77">
        <v>6</v>
      </c>
      <c r="C683" s="78">
        <v>195</v>
      </c>
      <c r="D683" s="79">
        <v>94</v>
      </c>
      <c r="E683" s="80">
        <v>101</v>
      </c>
    </row>
    <row r="684" spans="1:5" x14ac:dyDescent="0.4">
      <c r="A684" s="26" t="s">
        <v>732</v>
      </c>
      <c r="B684" s="77">
        <v>4</v>
      </c>
      <c r="C684" s="78">
        <v>4</v>
      </c>
      <c r="D684" s="79">
        <v>4</v>
      </c>
      <c r="E684" s="80" t="s">
        <v>49</v>
      </c>
    </row>
    <row r="685" spans="1:5" x14ac:dyDescent="0.4">
      <c r="A685" s="26" t="s">
        <v>733</v>
      </c>
      <c r="B685" s="77">
        <v>2</v>
      </c>
      <c r="C685" s="78">
        <v>191</v>
      </c>
      <c r="D685" s="79">
        <v>90</v>
      </c>
      <c r="E685" s="80">
        <v>101</v>
      </c>
    </row>
    <row r="686" spans="1:5" x14ac:dyDescent="0.4">
      <c r="A686" s="26" t="s">
        <v>734</v>
      </c>
      <c r="B686" s="77" t="s">
        <v>49</v>
      </c>
      <c r="C686" s="78" t="s">
        <v>49</v>
      </c>
      <c r="D686" s="79" t="s">
        <v>49</v>
      </c>
      <c r="E686" s="80" t="s">
        <v>49</v>
      </c>
    </row>
    <row r="687" spans="1:5" x14ac:dyDescent="0.4">
      <c r="A687" s="26" t="s">
        <v>735</v>
      </c>
      <c r="B687" s="77" t="s">
        <v>49</v>
      </c>
      <c r="C687" s="78" t="s">
        <v>49</v>
      </c>
      <c r="D687" s="79" t="s">
        <v>49</v>
      </c>
      <c r="E687" s="80" t="s">
        <v>49</v>
      </c>
    </row>
    <row r="688" spans="1:5" x14ac:dyDescent="0.4">
      <c r="A688" s="26" t="s">
        <v>736</v>
      </c>
      <c r="B688" s="70" t="s">
        <v>49</v>
      </c>
      <c r="C688" s="71" t="s">
        <v>49</v>
      </c>
      <c r="D688" s="72" t="s">
        <v>49</v>
      </c>
      <c r="E688" s="73" t="s">
        <v>49</v>
      </c>
    </row>
    <row r="689" spans="1:5" x14ac:dyDescent="0.4">
      <c r="A689" s="26" t="s">
        <v>737</v>
      </c>
      <c r="B689" s="70" t="s">
        <v>49</v>
      </c>
      <c r="C689" s="71" t="s">
        <v>49</v>
      </c>
      <c r="D689" s="72" t="s">
        <v>49</v>
      </c>
      <c r="E689" s="73" t="s">
        <v>49</v>
      </c>
    </row>
    <row r="690" spans="1:5" x14ac:dyDescent="0.4">
      <c r="A690" s="26" t="s">
        <v>738</v>
      </c>
      <c r="B690" s="70" t="s">
        <v>49</v>
      </c>
      <c r="C690" s="71" t="s">
        <v>49</v>
      </c>
      <c r="D690" s="72" t="s">
        <v>49</v>
      </c>
      <c r="E690" s="73" t="s">
        <v>49</v>
      </c>
    </row>
    <row r="691" spans="1:5" x14ac:dyDescent="0.4">
      <c r="A691" s="26" t="s">
        <v>739</v>
      </c>
      <c r="B691" s="70">
        <v>215</v>
      </c>
      <c r="C691" s="74">
        <v>4503</v>
      </c>
      <c r="D691" s="72">
        <v>1018</v>
      </c>
      <c r="E691" s="76">
        <v>3485</v>
      </c>
    </row>
    <row r="692" spans="1:5" x14ac:dyDescent="0.4">
      <c r="A692" s="26" t="s">
        <v>740</v>
      </c>
      <c r="B692" s="70">
        <v>2</v>
      </c>
      <c r="C692" s="71">
        <v>13</v>
      </c>
      <c r="D692" s="72">
        <v>5</v>
      </c>
      <c r="E692" s="73">
        <v>8</v>
      </c>
    </row>
    <row r="693" spans="1:5" x14ac:dyDescent="0.4">
      <c r="A693" s="26" t="s">
        <v>741</v>
      </c>
      <c r="B693" s="70">
        <v>6</v>
      </c>
      <c r="C693" s="71">
        <v>48</v>
      </c>
      <c r="D693" s="72">
        <v>22</v>
      </c>
      <c r="E693" s="73">
        <v>26</v>
      </c>
    </row>
    <row r="694" spans="1:5" x14ac:dyDescent="0.4">
      <c r="A694" s="26" t="s">
        <v>742</v>
      </c>
      <c r="B694" s="70" t="s">
        <v>49</v>
      </c>
      <c r="C694" s="71" t="s">
        <v>49</v>
      </c>
      <c r="D694" s="72" t="s">
        <v>49</v>
      </c>
      <c r="E694" s="73" t="s">
        <v>49</v>
      </c>
    </row>
    <row r="695" spans="1:5" x14ac:dyDescent="0.4">
      <c r="A695" s="26" t="s">
        <v>743</v>
      </c>
      <c r="B695" s="70">
        <v>35</v>
      </c>
      <c r="C695" s="71">
        <v>520</v>
      </c>
      <c r="D695" s="72">
        <v>40</v>
      </c>
      <c r="E695" s="73">
        <v>480</v>
      </c>
    </row>
    <row r="696" spans="1:5" x14ac:dyDescent="0.4">
      <c r="A696" s="26" t="s">
        <v>744</v>
      </c>
      <c r="B696" s="70">
        <v>17</v>
      </c>
      <c r="C696" s="71">
        <v>323</v>
      </c>
      <c r="D696" s="72">
        <v>16</v>
      </c>
      <c r="E696" s="73">
        <v>307</v>
      </c>
    </row>
    <row r="697" spans="1:5" x14ac:dyDescent="0.4">
      <c r="A697" s="26" t="s">
        <v>745</v>
      </c>
      <c r="B697" s="70">
        <v>18</v>
      </c>
      <c r="C697" s="71">
        <v>197</v>
      </c>
      <c r="D697" s="72">
        <v>24</v>
      </c>
      <c r="E697" s="73">
        <v>173</v>
      </c>
    </row>
    <row r="698" spans="1:5" x14ac:dyDescent="0.4">
      <c r="A698" s="26" t="s">
        <v>746</v>
      </c>
      <c r="B698" s="70">
        <v>139</v>
      </c>
      <c r="C698" s="74">
        <v>3391</v>
      </c>
      <c r="D698" s="72">
        <v>722</v>
      </c>
      <c r="E698" s="76">
        <v>2669</v>
      </c>
    </row>
    <row r="699" spans="1:5" x14ac:dyDescent="0.4">
      <c r="A699" s="26" t="s">
        <v>747</v>
      </c>
      <c r="B699" s="70">
        <v>10</v>
      </c>
      <c r="C699" s="71">
        <v>791</v>
      </c>
      <c r="D699" s="72">
        <v>200</v>
      </c>
      <c r="E699" s="73">
        <v>591</v>
      </c>
    </row>
    <row r="700" spans="1:5" x14ac:dyDescent="0.4">
      <c r="A700" s="26" t="s">
        <v>748</v>
      </c>
      <c r="B700" s="70">
        <v>3</v>
      </c>
      <c r="C700" s="71">
        <v>231</v>
      </c>
      <c r="D700" s="72">
        <v>51</v>
      </c>
      <c r="E700" s="73">
        <v>180</v>
      </c>
    </row>
    <row r="701" spans="1:5" x14ac:dyDescent="0.4">
      <c r="A701" s="26" t="s">
        <v>749</v>
      </c>
      <c r="B701" s="70">
        <v>55</v>
      </c>
      <c r="C701" s="74">
        <v>1343</v>
      </c>
      <c r="D701" s="72">
        <v>311</v>
      </c>
      <c r="E701" s="76">
        <v>1032</v>
      </c>
    </row>
    <row r="702" spans="1:5" x14ac:dyDescent="0.4">
      <c r="A702" s="26" t="s">
        <v>750</v>
      </c>
      <c r="B702" s="70">
        <v>17</v>
      </c>
      <c r="C702" s="71">
        <v>352</v>
      </c>
      <c r="D702" s="72">
        <v>24</v>
      </c>
      <c r="E702" s="73">
        <v>328</v>
      </c>
    </row>
    <row r="703" spans="1:5" x14ac:dyDescent="0.4">
      <c r="A703" s="26" t="s">
        <v>751</v>
      </c>
      <c r="B703" s="70">
        <v>15</v>
      </c>
      <c r="C703" s="71">
        <v>296</v>
      </c>
      <c r="D703" s="72">
        <v>67</v>
      </c>
      <c r="E703" s="73">
        <v>229</v>
      </c>
    </row>
    <row r="704" spans="1:5" x14ac:dyDescent="0.4">
      <c r="A704" s="26" t="s">
        <v>752</v>
      </c>
      <c r="B704" s="70">
        <v>10</v>
      </c>
      <c r="C704" s="71">
        <v>228</v>
      </c>
      <c r="D704" s="72">
        <v>40</v>
      </c>
      <c r="E704" s="73">
        <v>188</v>
      </c>
    </row>
    <row r="705" spans="1:5" x14ac:dyDescent="0.4">
      <c r="A705" s="26" t="s">
        <v>753</v>
      </c>
      <c r="B705" s="70">
        <v>29</v>
      </c>
      <c r="C705" s="71">
        <v>150</v>
      </c>
      <c r="D705" s="72">
        <v>29</v>
      </c>
      <c r="E705" s="73">
        <v>121</v>
      </c>
    </row>
    <row r="706" spans="1:5" x14ac:dyDescent="0.4">
      <c r="A706" s="26" t="s">
        <v>754</v>
      </c>
      <c r="B706" s="70">
        <v>29</v>
      </c>
      <c r="C706" s="71">
        <v>399</v>
      </c>
      <c r="D706" s="72">
        <v>152</v>
      </c>
      <c r="E706" s="73">
        <v>247</v>
      </c>
    </row>
    <row r="707" spans="1:5" x14ac:dyDescent="0.4">
      <c r="A707" s="26" t="s">
        <v>755</v>
      </c>
      <c r="B707" s="70">
        <v>4</v>
      </c>
      <c r="C707" s="71">
        <v>132</v>
      </c>
      <c r="D707" s="72">
        <v>77</v>
      </c>
      <c r="E707" s="73">
        <v>55</v>
      </c>
    </row>
    <row r="708" spans="1:5" x14ac:dyDescent="0.4">
      <c r="A708" s="26" t="s">
        <v>756</v>
      </c>
      <c r="B708" s="70" t="s">
        <v>49</v>
      </c>
      <c r="C708" s="71" t="s">
        <v>49</v>
      </c>
      <c r="D708" s="72" t="s">
        <v>49</v>
      </c>
      <c r="E708" s="73" t="s">
        <v>49</v>
      </c>
    </row>
    <row r="709" spans="1:5" x14ac:dyDescent="0.4">
      <c r="A709" s="26" t="s">
        <v>757</v>
      </c>
      <c r="B709" s="70">
        <v>4</v>
      </c>
      <c r="C709" s="71">
        <v>132</v>
      </c>
      <c r="D709" s="72">
        <v>77</v>
      </c>
      <c r="E709" s="73">
        <v>55</v>
      </c>
    </row>
    <row r="710" spans="1:5" x14ac:dyDescent="0.4">
      <c r="A710" s="26" t="s">
        <v>26</v>
      </c>
      <c r="B710" s="70">
        <v>49</v>
      </c>
      <c r="C710" s="71">
        <v>529</v>
      </c>
      <c r="D710" s="72">
        <v>311</v>
      </c>
      <c r="E710" s="73">
        <v>218</v>
      </c>
    </row>
    <row r="711" spans="1:5" x14ac:dyDescent="0.4">
      <c r="A711" s="26" t="s">
        <v>758</v>
      </c>
      <c r="B711" s="70">
        <v>27</v>
      </c>
      <c r="C711" s="71">
        <v>125</v>
      </c>
      <c r="D711" s="72">
        <v>47</v>
      </c>
      <c r="E711" s="73">
        <v>78</v>
      </c>
    </row>
    <row r="712" spans="1:5" x14ac:dyDescent="0.4">
      <c r="A712" s="26" t="s">
        <v>759</v>
      </c>
      <c r="B712" s="70">
        <v>27</v>
      </c>
      <c r="C712" s="71">
        <v>125</v>
      </c>
      <c r="D712" s="72">
        <v>47</v>
      </c>
      <c r="E712" s="73">
        <v>78</v>
      </c>
    </row>
    <row r="713" spans="1:5" x14ac:dyDescent="0.4">
      <c r="A713" s="26" t="s">
        <v>760</v>
      </c>
      <c r="B713" s="70" t="s">
        <v>49</v>
      </c>
      <c r="C713" s="71" t="s">
        <v>49</v>
      </c>
      <c r="D713" s="72" t="s">
        <v>49</v>
      </c>
      <c r="E713" s="73" t="s">
        <v>49</v>
      </c>
    </row>
    <row r="714" spans="1:5" x14ac:dyDescent="0.4">
      <c r="A714" s="26" t="s">
        <v>761</v>
      </c>
      <c r="B714" s="70">
        <v>22</v>
      </c>
      <c r="C714" s="71">
        <v>113</v>
      </c>
      <c r="D714" s="72">
        <v>44</v>
      </c>
      <c r="E714" s="73">
        <v>69</v>
      </c>
    </row>
    <row r="715" spans="1:5" x14ac:dyDescent="0.4">
      <c r="A715" s="26" t="s">
        <v>762</v>
      </c>
      <c r="B715" s="70">
        <v>5</v>
      </c>
      <c r="C715" s="71">
        <v>12</v>
      </c>
      <c r="D715" s="72">
        <v>3</v>
      </c>
      <c r="E715" s="73">
        <v>9</v>
      </c>
    </row>
    <row r="716" spans="1:5" x14ac:dyDescent="0.4">
      <c r="A716" s="26" t="s">
        <v>763</v>
      </c>
      <c r="B716" s="70">
        <v>22</v>
      </c>
      <c r="C716" s="71">
        <v>404</v>
      </c>
      <c r="D716" s="72">
        <v>264</v>
      </c>
      <c r="E716" s="73">
        <v>140</v>
      </c>
    </row>
    <row r="717" spans="1:5" x14ac:dyDescent="0.4">
      <c r="A717" s="26" t="s">
        <v>764</v>
      </c>
      <c r="B717" s="70">
        <v>22</v>
      </c>
      <c r="C717" s="71">
        <v>404</v>
      </c>
      <c r="D717" s="72">
        <v>264</v>
      </c>
      <c r="E717" s="73">
        <v>140</v>
      </c>
    </row>
    <row r="718" spans="1:5" x14ac:dyDescent="0.4">
      <c r="A718" s="26" t="s">
        <v>765</v>
      </c>
      <c r="B718" s="70" t="s">
        <v>49</v>
      </c>
      <c r="C718" s="71" t="s">
        <v>49</v>
      </c>
      <c r="D718" s="72" t="s">
        <v>49</v>
      </c>
      <c r="E718" s="73" t="s">
        <v>49</v>
      </c>
    </row>
    <row r="719" spans="1:5" x14ac:dyDescent="0.4">
      <c r="A719" s="26" t="s">
        <v>766</v>
      </c>
      <c r="B719" s="70">
        <v>21</v>
      </c>
      <c r="C719" s="71">
        <v>403</v>
      </c>
      <c r="D719" s="72">
        <v>263</v>
      </c>
      <c r="E719" s="73">
        <v>140</v>
      </c>
    </row>
    <row r="720" spans="1:5" x14ac:dyDescent="0.4">
      <c r="A720" s="26" t="s">
        <v>767</v>
      </c>
      <c r="B720" s="70">
        <v>1</v>
      </c>
      <c r="C720" s="71">
        <v>1</v>
      </c>
      <c r="D720" s="72">
        <v>1</v>
      </c>
      <c r="E720" s="73" t="s">
        <v>49</v>
      </c>
    </row>
    <row r="721" spans="1:5" x14ac:dyDescent="0.4">
      <c r="A721" s="26" t="s">
        <v>27</v>
      </c>
      <c r="B721" s="70">
        <v>503</v>
      </c>
      <c r="C721" s="74">
        <v>5468</v>
      </c>
      <c r="D721" s="75">
        <v>3280</v>
      </c>
      <c r="E721" s="76">
        <v>2187</v>
      </c>
    </row>
    <row r="722" spans="1:5" x14ac:dyDescent="0.4">
      <c r="A722" s="26" t="s">
        <v>768</v>
      </c>
      <c r="B722" s="70">
        <v>224</v>
      </c>
      <c r="C722" s="71">
        <v>645</v>
      </c>
      <c r="D722" s="72">
        <v>400</v>
      </c>
      <c r="E722" s="73">
        <v>244</v>
      </c>
    </row>
    <row r="723" spans="1:5" x14ac:dyDescent="0.4">
      <c r="A723" s="26" t="s">
        <v>769</v>
      </c>
      <c r="B723" s="70">
        <v>66</v>
      </c>
      <c r="C723" s="71">
        <v>314</v>
      </c>
      <c r="D723" s="72">
        <v>199</v>
      </c>
      <c r="E723" s="73">
        <v>115</v>
      </c>
    </row>
    <row r="724" spans="1:5" x14ac:dyDescent="0.4">
      <c r="A724" s="26" t="s">
        <v>770</v>
      </c>
      <c r="B724" s="70">
        <v>24</v>
      </c>
      <c r="C724" s="71">
        <v>116</v>
      </c>
      <c r="D724" s="72">
        <v>68</v>
      </c>
      <c r="E724" s="73">
        <v>48</v>
      </c>
    </row>
    <row r="725" spans="1:5" x14ac:dyDescent="0.4">
      <c r="A725" s="26" t="s">
        <v>771</v>
      </c>
      <c r="B725" s="70">
        <v>10</v>
      </c>
      <c r="C725" s="71">
        <v>45</v>
      </c>
      <c r="D725" s="72">
        <v>29</v>
      </c>
      <c r="E725" s="73">
        <v>16</v>
      </c>
    </row>
    <row r="726" spans="1:5" x14ac:dyDescent="0.4">
      <c r="A726" s="26" t="s">
        <v>772</v>
      </c>
      <c r="B726" s="70">
        <v>2</v>
      </c>
      <c r="C726" s="71">
        <v>1</v>
      </c>
      <c r="D726" s="72">
        <v>1</v>
      </c>
      <c r="E726" s="73" t="s">
        <v>49</v>
      </c>
    </row>
    <row r="727" spans="1:5" x14ac:dyDescent="0.4">
      <c r="A727" s="26" t="s">
        <v>773</v>
      </c>
      <c r="B727" s="70">
        <v>2</v>
      </c>
      <c r="C727" s="71">
        <v>7</v>
      </c>
      <c r="D727" s="72">
        <v>5</v>
      </c>
      <c r="E727" s="73">
        <v>2</v>
      </c>
    </row>
    <row r="728" spans="1:5" x14ac:dyDescent="0.4">
      <c r="A728" s="26" t="s">
        <v>774</v>
      </c>
      <c r="B728" s="70">
        <v>28</v>
      </c>
      <c r="C728" s="71">
        <v>145</v>
      </c>
      <c r="D728" s="72">
        <v>96</v>
      </c>
      <c r="E728" s="73">
        <v>49</v>
      </c>
    </row>
    <row r="729" spans="1:5" x14ac:dyDescent="0.4">
      <c r="A729" s="26" t="s">
        <v>775</v>
      </c>
      <c r="B729" s="70">
        <v>158</v>
      </c>
      <c r="C729" s="71">
        <v>331</v>
      </c>
      <c r="D729" s="72">
        <v>201</v>
      </c>
      <c r="E729" s="73">
        <v>129</v>
      </c>
    </row>
    <row r="730" spans="1:5" x14ac:dyDescent="0.4">
      <c r="A730" s="26" t="s">
        <v>776</v>
      </c>
      <c r="B730" s="70">
        <v>14</v>
      </c>
      <c r="C730" s="71">
        <v>27</v>
      </c>
      <c r="D730" s="72">
        <v>18</v>
      </c>
      <c r="E730" s="73">
        <v>9</v>
      </c>
    </row>
    <row r="731" spans="1:5" x14ac:dyDescent="0.4">
      <c r="A731" s="26" t="s">
        <v>777</v>
      </c>
      <c r="B731" s="70">
        <v>122</v>
      </c>
      <c r="C731" s="71">
        <v>256</v>
      </c>
      <c r="D731" s="72">
        <v>160</v>
      </c>
      <c r="E731" s="73">
        <v>96</v>
      </c>
    </row>
    <row r="732" spans="1:5" x14ac:dyDescent="0.4">
      <c r="A732" s="26" t="s">
        <v>778</v>
      </c>
      <c r="B732" s="70">
        <v>11</v>
      </c>
      <c r="C732" s="71">
        <v>19</v>
      </c>
      <c r="D732" s="72">
        <v>12</v>
      </c>
      <c r="E732" s="73">
        <v>6</v>
      </c>
    </row>
    <row r="733" spans="1:5" x14ac:dyDescent="0.4">
      <c r="A733" s="26" t="s">
        <v>779</v>
      </c>
      <c r="B733" s="70">
        <v>11</v>
      </c>
      <c r="C733" s="71">
        <v>29</v>
      </c>
      <c r="D733" s="72">
        <v>11</v>
      </c>
      <c r="E733" s="73">
        <v>18</v>
      </c>
    </row>
    <row r="734" spans="1:5" x14ac:dyDescent="0.4">
      <c r="A734" s="26" t="s">
        <v>780</v>
      </c>
      <c r="B734" s="70">
        <v>279</v>
      </c>
      <c r="C734" s="74">
        <v>4823</v>
      </c>
      <c r="D734" s="75">
        <v>2880</v>
      </c>
      <c r="E734" s="76">
        <v>1943</v>
      </c>
    </row>
    <row r="735" spans="1:5" x14ac:dyDescent="0.4">
      <c r="A735" s="26" t="s">
        <v>781</v>
      </c>
      <c r="B735" s="70">
        <v>23</v>
      </c>
      <c r="C735" s="71">
        <v>254</v>
      </c>
      <c r="D735" s="72">
        <v>221</v>
      </c>
      <c r="E735" s="73">
        <v>33</v>
      </c>
    </row>
    <row r="736" spans="1:5" x14ac:dyDescent="0.4">
      <c r="A736" s="26" t="s">
        <v>782</v>
      </c>
      <c r="B736" s="70" t="s">
        <v>49</v>
      </c>
      <c r="C736" s="71" t="s">
        <v>49</v>
      </c>
      <c r="D736" s="72" t="s">
        <v>49</v>
      </c>
      <c r="E736" s="73" t="s">
        <v>49</v>
      </c>
    </row>
    <row r="737" spans="1:5" x14ac:dyDescent="0.4">
      <c r="A737" s="26" t="s">
        <v>783</v>
      </c>
      <c r="B737" s="70">
        <v>10</v>
      </c>
      <c r="C737" s="71">
        <v>165</v>
      </c>
      <c r="D737" s="72">
        <v>140</v>
      </c>
      <c r="E737" s="73">
        <v>25</v>
      </c>
    </row>
    <row r="738" spans="1:5" x14ac:dyDescent="0.4">
      <c r="A738" s="26" t="s">
        <v>784</v>
      </c>
      <c r="B738" s="70">
        <v>13</v>
      </c>
      <c r="C738" s="71">
        <v>89</v>
      </c>
      <c r="D738" s="72">
        <v>81</v>
      </c>
      <c r="E738" s="73">
        <v>8</v>
      </c>
    </row>
    <row r="739" spans="1:5" x14ac:dyDescent="0.4">
      <c r="A739" s="26" t="s">
        <v>785</v>
      </c>
      <c r="B739" s="70" t="s">
        <v>49</v>
      </c>
      <c r="C739" s="71" t="s">
        <v>49</v>
      </c>
      <c r="D739" s="72" t="s">
        <v>49</v>
      </c>
      <c r="E739" s="73" t="s">
        <v>49</v>
      </c>
    </row>
    <row r="740" spans="1:5" x14ac:dyDescent="0.4">
      <c r="A740" s="26" t="s">
        <v>786</v>
      </c>
      <c r="B740" s="70">
        <v>63</v>
      </c>
      <c r="C740" s="71">
        <v>290</v>
      </c>
      <c r="D740" s="72">
        <v>226</v>
      </c>
      <c r="E740" s="73">
        <v>64</v>
      </c>
    </row>
    <row r="741" spans="1:5" x14ac:dyDescent="0.4">
      <c r="A741" s="26" t="s">
        <v>787</v>
      </c>
      <c r="B741" s="70">
        <v>1</v>
      </c>
      <c r="C741" s="71">
        <v>2</v>
      </c>
      <c r="D741" s="72">
        <v>1</v>
      </c>
      <c r="E741" s="73">
        <v>1</v>
      </c>
    </row>
    <row r="742" spans="1:5" x14ac:dyDescent="0.4">
      <c r="A742" s="26" t="s">
        <v>788</v>
      </c>
      <c r="B742" s="70">
        <v>62</v>
      </c>
      <c r="C742" s="71">
        <v>288</v>
      </c>
      <c r="D742" s="72">
        <v>225</v>
      </c>
      <c r="E742" s="73">
        <v>63</v>
      </c>
    </row>
    <row r="743" spans="1:5" x14ac:dyDescent="0.4">
      <c r="A743" s="26" t="s">
        <v>789</v>
      </c>
      <c r="B743" s="70">
        <v>38</v>
      </c>
      <c r="C743" s="71">
        <v>318</v>
      </c>
      <c r="D743" s="72">
        <v>272</v>
      </c>
      <c r="E743" s="73">
        <v>46</v>
      </c>
    </row>
    <row r="744" spans="1:5" x14ac:dyDescent="0.4">
      <c r="A744" s="26" t="s">
        <v>790</v>
      </c>
      <c r="B744" s="70" t="s">
        <v>49</v>
      </c>
      <c r="C744" s="71" t="s">
        <v>49</v>
      </c>
      <c r="D744" s="72" t="s">
        <v>49</v>
      </c>
      <c r="E744" s="73" t="s">
        <v>49</v>
      </c>
    </row>
    <row r="745" spans="1:5" x14ac:dyDescent="0.4">
      <c r="A745" s="26" t="s">
        <v>791</v>
      </c>
      <c r="B745" s="70">
        <v>18</v>
      </c>
      <c r="C745" s="71">
        <v>222</v>
      </c>
      <c r="D745" s="72">
        <v>202</v>
      </c>
      <c r="E745" s="73">
        <v>20</v>
      </c>
    </row>
    <row r="746" spans="1:5" x14ac:dyDescent="0.4">
      <c r="A746" s="26" t="s">
        <v>792</v>
      </c>
      <c r="B746" s="70">
        <v>8</v>
      </c>
      <c r="C746" s="71">
        <v>26</v>
      </c>
      <c r="D746" s="72">
        <v>16</v>
      </c>
      <c r="E746" s="73">
        <v>10</v>
      </c>
    </row>
    <row r="747" spans="1:5" x14ac:dyDescent="0.4">
      <c r="A747" s="26" t="s">
        <v>793</v>
      </c>
      <c r="B747" s="70">
        <v>5</v>
      </c>
      <c r="C747" s="71">
        <v>11</v>
      </c>
      <c r="D747" s="72">
        <v>8</v>
      </c>
      <c r="E747" s="73">
        <v>3</v>
      </c>
    </row>
    <row r="748" spans="1:5" x14ac:dyDescent="0.4">
      <c r="A748" s="26" t="s">
        <v>794</v>
      </c>
      <c r="B748" s="70">
        <v>7</v>
      </c>
      <c r="C748" s="71">
        <v>59</v>
      </c>
      <c r="D748" s="72">
        <v>46</v>
      </c>
      <c r="E748" s="73">
        <v>13</v>
      </c>
    </row>
    <row r="749" spans="1:5" x14ac:dyDescent="0.4">
      <c r="A749" s="26" t="s">
        <v>795</v>
      </c>
      <c r="B749" s="70">
        <v>30</v>
      </c>
      <c r="C749" s="74">
        <v>2160</v>
      </c>
      <c r="D749" s="75">
        <v>1184</v>
      </c>
      <c r="E749" s="73">
        <v>976</v>
      </c>
    </row>
    <row r="750" spans="1:5" x14ac:dyDescent="0.4">
      <c r="A750" s="26" t="s">
        <v>796</v>
      </c>
      <c r="B750" s="70">
        <v>2</v>
      </c>
      <c r="C750" s="71">
        <v>78</v>
      </c>
      <c r="D750" s="72">
        <v>57</v>
      </c>
      <c r="E750" s="73">
        <v>21</v>
      </c>
    </row>
    <row r="751" spans="1:5" x14ac:dyDescent="0.4">
      <c r="A751" s="26" t="s">
        <v>797</v>
      </c>
      <c r="B751" s="70">
        <v>6</v>
      </c>
      <c r="C751" s="71">
        <v>18</v>
      </c>
      <c r="D751" s="72">
        <v>11</v>
      </c>
      <c r="E751" s="73">
        <v>7</v>
      </c>
    </row>
    <row r="752" spans="1:5" x14ac:dyDescent="0.4">
      <c r="A752" s="26" t="s">
        <v>798</v>
      </c>
      <c r="B752" s="70">
        <v>22</v>
      </c>
      <c r="C752" s="74">
        <v>2064</v>
      </c>
      <c r="D752" s="75">
        <v>1116</v>
      </c>
      <c r="E752" s="73">
        <v>948</v>
      </c>
    </row>
    <row r="753" spans="1:5" x14ac:dyDescent="0.4">
      <c r="A753" s="26" t="s">
        <v>799</v>
      </c>
      <c r="B753" s="70">
        <v>107</v>
      </c>
      <c r="C753" s="74">
        <v>1692</v>
      </c>
      <c r="D753" s="72">
        <v>896</v>
      </c>
      <c r="E753" s="73">
        <v>796</v>
      </c>
    </row>
    <row r="754" spans="1:5" x14ac:dyDescent="0.4">
      <c r="A754" s="26" t="s">
        <v>800</v>
      </c>
      <c r="B754" s="70" t="s">
        <v>49</v>
      </c>
      <c r="C754" s="71" t="s">
        <v>49</v>
      </c>
      <c r="D754" s="72" t="s">
        <v>49</v>
      </c>
      <c r="E754" s="73" t="s">
        <v>49</v>
      </c>
    </row>
    <row r="755" spans="1:5" x14ac:dyDescent="0.4">
      <c r="A755" s="26" t="s">
        <v>801</v>
      </c>
      <c r="B755" s="70" t="s">
        <v>49</v>
      </c>
      <c r="C755" s="71" t="s">
        <v>49</v>
      </c>
      <c r="D755" s="72" t="s">
        <v>49</v>
      </c>
      <c r="E755" s="73" t="s">
        <v>49</v>
      </c>
    </row>
    <row r="756" spans="1:5" x14ac:dyDescent="0.4">
      <c r="A756" s="26" t="s">
        <v>802</v>
      </c>
      <c r="B756" s="70">
        <v>27</v>
      </c>
      <c r="C756" s="71">
        <v>564</v>
      </c>
      <c r="D756" s="72">
        <v>321</v>
      </c>
      <c r="E756" s="73">
        <v>243</v>
      </c>
    </row>
    <row r="757" spans="1:5" x14ac:dyDescent="0.4">
      <c r="A757" s="26" t="s">
        <v>803</v>
      </c>
      <c r="B757" s="70">
        <v>10</v>
      </c>
      <c r="C757" s="71">
        <v>219</v>
      </c>
      <c r="D757" s="72">
        <v>149</v>
      </c>
      <c r="E757" s="73">
        <v>70</v>
      </c>
    </row>
    <row r="758" spans="1:5" x14ac:dyDescent="0.4">
      <c r="A758" s="26" t="s">
        <v>804</v>
      </c>
      <c r="B758" s="70">
        <v>17</v>
      </c>
      <c r="C758" s="71">
        <v>345</v>
      </c>
      <c r="D758" s="72">
        <v>172</v>
      </c>
      <c r="E758" s="73">
        <v>173</v>
      </c>
    </row>
    <row r="759" spans="1:5" x14ac:dyDescent="0.4">
      <c r="A759" s="26" t="s">
        <v>805</v>
      </c>
      <c r="B759" s="70">
        <v>8</v>
      </c>
      <c r="C759" s="71">
        <v>195</v>
      </c>
      <c r="D759" s="72">
        <v>177</v>
      </c>
      <c r="E759" s="73">
        <v>18</v>
      </c>
    </row>
    <row r="760" spans="1:5" x14ac:dyDescent="0.4">
      <c r="A760" s="26" t="s">
        <v>806</v>
      </c>
      <c r="B760" s="70">
        <v>72</v>
      </c>
      <c r="C760" s="71">
        <v>933</v>
      </c>
      <c r="D760" s="72">
        <v>398</v>
      </c>
      <c r="E760" s="73">
        <v>535</v>
      </c>
    </row>
    <row r="761" spans="1:5" x14ac:dyDescent="0.4">
      <c r="A761" s="26" t="s">
        <v>807</v>
      </c>
      <c r="B761" s="70">
        <v>18</v>
      </c>
      <c r="C761" s="71">
        <v>109</v>
      </c>
      <c r="D761" s="72">
        <v>81</v>
      </c>
      <c r="E761" s="73">
        <v>28</v>
      </c>
    </row>
    <row r="762" spans="1:5" x14ac:dyDescent="0.4">
      <c r="A762" s="26" t="s">
        <v>808</v>
      </c>
      <c r="B762" s="70" t="s">
        <v>49</v>
      </c>
      <c r="C762" s="71" t="s">
        <v>49</v>
      </c>
      <c r="D762" s="72" t="s">
        <v>49</v>
      </c>
      <c r="E762" s="73" t="s">
        <v>49</v>
      </c>
    </row>
    <row r="763" spans="1:5" x14ac:dyDescent="0.4">
      <c r="A763" s="26" t="s">
        <v>809</v>
      </c>
      <c r="B763" s="70">
        <v>18</v>
      </c>
      <c r="C763" s="71">
        <v>109</v>
      </c>
      <c r="D763" s="72">
        <v>81</v>
      </c>
      <c r="E763" s="73">
        <v>28</v>
      </c>
    </row>
    <row r="764" spans="1:5" x14ac:dyDescent="0.4">
      <c r="A764" s="26" t="s">
        <v>810</v>
      </c>
      <c r="B764" s="70" t="s">
        <v>49</v>
      </c>
      <c r="C764" s="71" t="s">
        <v>49</v>
      </c>
      <c r="D764" s="72" t="s">
        <v>49</v>
      </c>
      <c r="E764" s="73" t="s">
        <v>49</v>
      </c>
    </row>
    <row r="765" spans="1:5" x14ac:dyDescent="0.4">
      <c r="A765" s="81" t="s">
        <v>811</v>
      </c>
      <c r="B765" s="82" t="s">
        <v>49</v>
      </c>
      <c r="C765" s="83" t="s">
        <v>49</v>
      </c>
      <c r="D765" s="84" t="s">
        <v>49</v>
      </c>
      <c r="E765" s="85" t="s">
        <v>49</v>
      </c>
    </row>
    <row r="766" spans="1:5" ht="13.5" customHeight="1" x14ac:dyDescent="0.4">
      <c r="A766" s="81" t="s">
        <v>812</v>
      </c>
      <c r="B766" s="34"/>
      <c r="C766" s="34"/>
      <c r="D766" s="34"/>
      <c r="E766" s="86" t="s">
        <v>813</v>
      </c>
    </row>
    <row r="767" spans="1:5" x14ac:dyDescent="0.4">
      <c r="A767" s="43"/>
      <c r="B767" s="87"/>
      <c r="C767" s="87"/>
      <c r="D767" s="87"/>
      <c r="E767" s="87"/>
    </row>
  </sheetData>
  <mergeCells count="3">
    <mergeCell ref="A4:A5"/>
    <mergeCell ref="B4:B5"/>
    <mergeCell ref="C4:C5"/>
  </mergeCells>
  <phoneticPr fontId="1"/>
  <pageMargins left="0.78740157480314965" right="0.78740157480314965" top="0.78740157480314965" bottom="0.78740157480314965" header="0.39370078740157483" footer="0.39370078740157483"/>
  <pageSetup paperSize="9" scale="68" fitToHeight="10" orientation="portrait" r:id="rId1"/>
  <headerFooter>
    <oddFooter xml:space="preserve">&amp;C&amp;P / &amp;N </oddFooter>
  </headerFooter>
  <rowBreaks count="10" manualBreakCount="10">
    <brk id="79" max="16383" man="1"/>
    <brk id="154" max="16383" man="1"/>
    <brk id="227" max="16383" man="1"/>
    <brk id="300" max="16383" man="1"/>
    <brk id="373" max="16383" man="1"/>
    <brk id="432" max="16383" man="1"/>
    <brk id="498" max="16383" man="1"/>
    <brk id="564" max="16383" man="1"/>
    <brk id="636" max="16383" man="1"/>
    <brk id="7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F4E94-3DEC-434F-9406-F1C80165DEE7}">
  <dimension ref="A1:AQ28"/>
  <sheetViews>
    <sheetView view="pageBreakPreview" zoomScale="60" zoomScaleNormal="100" workbookViewId="0">
      <pane xSplit="1" ySplit="6" topLeftCell="S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4"/>
  <cols>
    <col min="1" max="1" width="39.5" style="3" customWidth="1"/>
    <col min="2" max="43" width="8.5" style="3" customWidth="1"/>
    <col min="44" max="256" width="9" style="3"/>
    <col min="257" max="257" width="39.5" style="3" customWidth="1"/>
    <col min="258" max="299" width="8.5" style="3" customWidth="1"/>
    <col min="300" max="512" width="9" style="3"/>
    <col min="513" max="513" width="39.5" style="3" customWidth="1"/>
    <col min="514" max="555" width="8.5" style="3" customWidth="1"/>
    <col min="556" max="768" width="9" style="3"/>
    <col min="769" max="769" width="39.5" style="3" customWidth="1"/>
    <col min="770" max="811" width="8.5" style="3" customWidth="1"/>
    <col min="812" max="1024" width="9" style="3"/>
    <col min="1025" max="1025" width="39.5" style="3" customWidth="1"/>
    <col min="1026" max="1067" width="8.5" style="3" customWidth="1"/>
    <col min="1068" max="1280" width="9" style="3"/>
    <col min="1281" max="1281" width="39.5" style="3" customWidth="1"/>
    <col min="1282" max="1323" width="8.5" style="3" customWidth="1"/>
    <col min="1324" max="1536" width="9" style="3"/>
    <col min="1537" max="1537" width="39.5" style="3" customWidth="1"/>
    <col min="1538" max="1579" width="8.5" style="3" customWidth="1"/>
    <col min="1580" max="1792" width="9" style="3"/>
    <col min="1793" max="1793" width="39.5" style="3" customWidth="1"/>
    <col min="1794" max="1835" width="8.5" style="3" customWidth="1"/>
    <col min="1836" max="2048" width="9" style="3"/>
    <col min="2049" max="2049" width="39.5" style="3" customWidth="1"/>
    <col min="2050" max="2091" width="8.5" style="3" customWidth="1"/>
    <col min="2092" max="2304" width="9" style="3"/>
    <col min="2305" max="2305" width="39.5" style="3" customWidth="1"/>
    <col min="2306" max="2347" width="8.5" style="3" customWidth="1"/>
    <col min="2348" max="2560" width="9" style="3"/>
    <col min="2561" max="2561" width="39.5" style="3" customWidth="1"/>
    <col min="2562" max="2603" width="8.5" style="3" customWidth="1"/>
    <col min="2604" max="2816" width="9" style="3"/>
    <col min="2817" max="2817" width="39.5" style="3" customWidth="1"/>
    <col min="2818" max="2859" width="8.5" style="3" customWidth="1"/>
    <col min="2860" max="3072" width="9" style="3"/>
    <col min="3073" max="3073" width="39.5" style="3" customWidth="1"/>
    <col min="3074" max="3115" width="8.5" style="3" customWidth="1"/>
    <col min="3116" max="3328" width="9" style="3"/>
    <col min="3329" max="3329" width="39.5" style="3" customWidth="1"/>
    <col min="3330" max="3371" width="8.5" style="3" customWidth="1"/>
    <col min="3372" max="3584" width="9" style="3"/>
    <col min="3585" max="3585" width="39.5" style="3" customWidth="1"/>
    <col min="3586" max="3627" width="8.5" style="3" customWidth="1"/>
    <col min="3628" max="3840" width="9" style="3"/>
    <col min="3841" max="3841" width="39.5" style="3" customWidth="1"/>
    <col min="3842" max="3883" width="8.5" style="3" customWidth="1"/>
    <col min="3884" max="4096" width="9" style="3"/>
    <col min="4097" max="4097" width="39.5" style="3" customWidth="1"/>
    <col min="4098" max="4139" width="8.5" style="3" customWidth="1"/>
    <col min="4140" max="4352" width="9" style="3"/>
    <col min="4353" max="4353" width="39.5" style="3" customWidth="1"/>
    <col min="4354" max="4395" width="8.5" style="3" customWidth="1"/>
    <col min="4396" max="4608" width="9" style="3"/>
    <col min="4609" max="4609" width="39.5" style="3" customWidth="1"/>
    <col min="4610" max="4651" width="8.5" style="3" customWidth="1"/>
    <col min="4652" max="4864" width="9" style="3"/>
    <col min="4865" max="4865" width="39.5" style="3" customWidth="1"/>
    <col min="4866" max="4907" width="8.5" style="3" customWidth="1"/>
    <col min="4908" max="5120" width="9" style="3"/>
    <col min="5121" max="5121" width="39.5" style="3" customWidth="1"/>
    <col min="5122" max="5163" width="8.5" style="3" customWidth="1"/>
    <col min="5164" max="5376" width="9" style="3"/>
    <col min="5377" max="5377" width="39.5" style="3" customWidth="1"/>
    <col min="5378" max="5419" width="8.5" style="3" customWidth="1"/>
    <col min="5420" max="5632" width="9" style="3"/>
    <col min="5633" max="5633" width="39.5" style="3" customWidth="1"/>
    <col min="5634" max="5675" width="8.5" style="3" customWidth="1"/>
    <col min="5676" max="5888" width="9" style="3"/>
    <col min="5889" max="5889" width="39.5" style="3" customWidth="1"/>
    <col min="5890" max="5931" width="8.5" style="3" customWidth="1"/>
    <col min="5932" max="6144" width="9" style="3"/>
    <col min="6145" max="6145" width="39.5" style="3" customWidth="1"/>
    <col min="6146" max="6187" width="8.5" style="3" customWidth="1"/>
    <col min="6188" max="6400" width="9" style="3"/>
    <col min="6401" max="6401" width="39.5" style="3" customWidth="1"/>
    <col min="6402" max="6443" width="8.5" style="3" customWidth="1"/>
    <col min="6444" max="6656" width="9" style="3"/>
    <col min="6657" max="6657" width="39.5" style="3" customWidth="1"/>
    <col min="6658" max="6699" width="8.5" style="3" customWidth="1"/>
    <col min="6700" max="6912" width="9" style="3"/>
    <col min="6913" max="6913" width="39.5" style="3" customWidth="1"/>
    <col min="6914" max="6955" width="8.5" style="3" customWidth="1"/>
    <col min="6956" max="7168" width="9" style="3"/>
    <col min="7169" max="7169" width="39.5" style="3" customWidth="1"/>
    <col min="7170" max="7211" width="8.5" style="3" customWidth="1"/>
    <col min="7212" max="7424" width="9" style="3"/>
    <col min="7425" max="7425" width="39.5" style="3" customWidth="1"/>
    <col min="7426" max="7467" width="8.5" style="3" customWidth="1"/>
    <col min="7468" max="7680" width="9" style="3"/>
    <col min="7681" max="7681" width="39.5" style="3" customWidth="1"/>
    <col min="7682" max="7723" width="8.5" style="3" customWidth="1"/>
    <col min="7724" max="7936" width="9" style="3"/>
    <col min="7937" max="7937" width="39.5" style="3" customWidth="1"/>
    <col min="7938" max="7979" width="8.5" style="3" customWidth="1"/>
    <col min="7980" max="8192" width="9" style="3"/>
    <col min="8193" max="8193" width="39.5" style="3" customWidth="1"/>
    <col min="8194" max="8235" width="8.5" style="3" customWidth="1"/>
    <col min="8236" max="8448" width="9" style="3"/>
    <col min="8449" max="8449" width="39.5" style="3" customWidth="1"/>
    <col min="8450" max="8491" width="8.5" style="3" customWidth="1"/>
    <col min="8492" max="8704" width="9" style="3"/>
    <col min="8705" max="8705" width="39.5" style="3" customWidth="1"/>
    <col min="8706" max="8747" width="8.5" style="3" customWidth="1"/>
    <col min="8748" max="8960" width="9" style="3"/>
    <col min="8961" max="8961" width="39.5" style="3" customWidth="1"/>
    <col min="8962" max="9003" width="8.5" style="3" customWidth="1"/>
    <col min="9004" max="9216" width="9" style="3"/>
    <col min="9217" max="9217" width="39.5" style="3" customWidth="1"/>
    <col min="9218" max="9259" width="8.5" style="3" customWidth="1"/>
    <col min="9260" max="9472" width="9" style="3"/>
    <col min="9473" max="9473" width="39.5" style="3" customWidth="1"/>
    <col min="9474" max="9515" width="8.5" style="3" customWidth="1"/>
    <col min="9516" max="9728" width="9" style="3"/>
    <col min="9729" max="9729" width="39.5" style="3" customWidth="1"/>
    <col min="9730" max="9771" width="8.5" style="3" customWidth="1"/>
    <col min="9772" max="9984" width="9" style="3"/>
    <col min="9985" max="9985" width="39.5" style="3" customWidth="1"/>
    <col min="9986" max="10027" width="8.5" style="3" customWidth="1"/>
    <col min="10028" max="10240" width="9" style="3"/>
    <col min="10241" max="10241" width="39.5" style="3" customWidth="1"/>
    <col min="10242" max="10283" width="8.5" style="3" customWidth="1"/>
    <col min="10284" max="10496" width="9" style="3"/>
    <col min="10497" max="10497" width="39.5" style="3" customWidth="1"/>
    <col min="10498" max="10539" width="8.5" style="3" customWidth="1"/>
    <col min="10540" max="10752" width="9" style="3"/>
    <col min="10753" max="10753" width="39.5" style="3" customWidth="1"/>
    <col min="10754" max="10795" width="8.5" style="3" customWidth="1"/>
    <col min="10796" max="11008" width="9" style="3"/>
    <col min="11009" max="11009" width="39.5" style="3" customWidth="1"/>
    <col min="11010" max="11051" width="8.5" style="3" customWidth="1"/>
    <col min="11052" max="11264" width="9" style="3"/>
    <col min="11265" max="11265" width="39.5" style="3" customWidth="1"/>
    <col min="11266" max="11307" width="8.5" style="3" customWidth="1"/>
    <col min="11308" max="11520" width="9" style="3"/>
    <col min="11521" max="11521" width="39.5" style="3" customWidth="1"/>
    <col min="11522" max="11563" width="8.5" style="3" customWidth="1"/>
    <col min="11564" max="11776" width="9" style="3"/>
    <col min="11777" max="11777" width="39.5" style="3" customWidth="1"/>
    <col min="11778" max="11819" width="8.5" style="3" customWidth="1"/>
    <col min="11820" max="12032" width="9" style="3"/>
    <col min="12033" max="12033" width="39.5" style="3" customWidth="1"/>
    <col min="12034" max="12075" width="8.5" style="3" customWidth="1"/>
    <col min="12076" max="12288" width="9" style="3"/>
    <col min="12289" max="12289" width="39.5" style="3" customWidth="1"/>
    <col min="12290" max="12331" width="8.5" style="3" customWidth="1"/>
    <col min="12332" max="12544" width="9" style="3"/>
    <col min="12545" max="12545" width="39.5" style="3" customWidth="1"/>
    <col min="12546" max="12587" width="8.5" style="3" customWidth="1"/>
    <col min="12588" max="12800" width="9" style="3"/>
    <col min="12801" max="12801" width="39.5" style="3" customWidth="1"/>
    <col min="12802" max="12843" width="8.5" style="3" customWidth="1"/>
    <col min="12844" max="13056" width="9" style="3"/>
    <col min="13057" max="13057" width="39.5" style="3" customWidth="1"/>
    <col min="13058" max="13099" width="8.5" style="3" customWidth="1"/>
    <col min="13100" max="13312" width="9" style="3"/>
    <col min="13313" max="13313" width="39.5" style="3" customWidth="1"/>
    <col min="13314" max="13355" width="8.5" style="3" customWidth="1"/>
    <col min="13356" max="13568" width="9" style="3"/>
    <col min="13569" max="13569" width="39.5" style="3" customWidth="1"/>
    <col min="13570" max="13611" width="8.5" style="3" customWidth="1"/>
    <col min="13612" max="13824" width="9" style="3"/>
    <col min="13825" max="13825" width="39.5" style="3" customWidth="1"/>
    <col min="13826" max="13867" width="8.5" style="3" customWidth="1"/>
    <col min="13868" max="14080" width="9" style="3"/>
    <col min="14081" max="14081" width="39.5" style="3" customWidth="1"/>
    <col min="14082" max="14123" width="8.5" style="3" customWidth="1"/>
    <col min="14124" max="14336" width="9" style="3"/>
    <col min="14337" max="14337" width="39.5" style="3" customWidth="1"/>
    <col min="14338" max="14379" width="8.5" style="3" customWidth="1"/>
    <col min="14380" max="14592" width="9" style="3"/>
    <col min="14593" max="14593" width="39.5" style="3" customWidth="1"/>
    <col min="14594" max="14635" width="8.5" style="3" customWidth="1"/>
    <col min="14636" max="14848" width="9" style="3"/>
    <col min="14849" max="14849" width="39.5" style="3" customWidth="1"/>
    <col min="14850" max="14891" width="8.5" style="3" customWidth="1"/>
    <col min="14892" max="15104" width="9" style="3"/>
    <col min="15105" max="15105" width="39.5" style="3" customWidth="1"/>
    <col min="15106" max="15147" width="8.5" style="3" customWidth="1"/>
    <col min="15148" max="15360" width="9" style="3"/>
    <col min="15361" max="15361" width="39.5" style="3" customWidth="1"/>
    <col min="15362" max="15403" width="8.5" style="3" customWidth="1"/>
    <col min="15404" max="15616" width="9" style="3"/>
    <col min="15617" max="15617" width="39.5" style="3" customWidth="1"/>
    <col min="15618" max="15659" width="8.5" style="3" customWidth="1"/>
    <col min="15660" max="15872" width="9" style="3"/>
    <col min="15873" max="15873" width="39.5" style="3" customWidth="1"/>
    <col min="15874" max="15915" width="8.5" style="3" customWidth="1"/>
    <col min="15916" max="16128" width="9" style="3"/>
    <col min="16129" max="16129" width="39.5" style="3" customWidth="1"/>
    <col min="16130" max="16171" width="8.5" style="3" customWidth="1"/>
    <col min="16172" max="16384" width="9" style="3"/>
  </cols>
  <sheetData>
    <row r="1" spans="1:43" ht="18.75" x14ac:dyDescent="0.4">
      <c r="A1" s="45" t="s">
        <v>814</v>
      </c>
    </row>
    <row r="2" spans="1:43" ht="14.25" thickBot="1" x14ac:dyDescent="0.45">
      <c r="AN2" s="90"/>
      <c r="AQ2" s="90" t="s">
        <v>815</v>
      </c>
    </row>
    <row r="3" spans="1:43" ht="18" customHeight="1" thickTop="1" x14ac:dyDescent="0.4">
      <c r="A3" s="303" t="s">
        <v>816</v>
      </c>
      <c r="B3" s="284" t="s">
        <v>817</v>
      </c>
      <c r="C3" s="285"/>
      <c r="D3" s="285"/>
      <c r="E3" s="285"/>
      <c r="F3" s="285"/>
      <c r="G3" s="285"/>
      <c r="H3" s="286"/>
      <c r="I3" s="284" t="s">
        <v>818</v>
      </c>
      <c r="J3" s="285"/>
      <c r="K3" s="285"/>
      <c r="L3" s="285"/>
      <c r="M3" s="285"/>
      <c r="N3" s="285"/>
      <c r="O3" s="286"/>
      <c r="P3" s="284" t="s">
        <v>819</v>
      </c>
      <c r="Q3" s="285"/>
      <c r="R3" s="285"/>
      <c r="S3" s="285"/>
      <c r="T3" s="285"/>
      <c r="U3" s="285"/>
      <c r="V3" s="286"/>
      <c r="W3" s="284" t="s">
        <v>820</v>
      </c>
      <c r="X3" s="285"/>
      <c r="Y3" s="285"/>
      <c r="Z3" s="285"/>
      <c r="AA3" s="285"/>
      <c r="AB3" s="285"/>
      <c r="AC3" s="286"/>
      <c r="AD3" s="284" t="s">
        <v>821</v>
      </c>
      <c r="AE3" s="285"/>
      <c r="AF3" s="285"/>
      <c r="AG3" s="285"/>
      <c r="AH3" s="285"/>
      <c r="AI3" s="285"/>
      <c r="AJ3" s="286"/>
      <c r="AK3" s="284" t="s">
        <v>822</v>
      </c>
      <c r="AL3" s="285"/>
      <c r="AM3" s="285"/>
      <c r="AN3" s="285"/>
      <c r="AO3" s="285"/>
      <c r="AP3" s="285"/>
      <c r="AQ3" s="285"/>
    </row>
    <row r="4" spans="1:43" ht="15" customHeight="1" x14ac:dyDescent="0.4">
      <c r="A4" s="304"/>
      <c r="B4" s="299" t="s">
        <v>64</v>
      </c>
      <c r="C4" s="296" t="s">
        <v>32</v>
      </c>
      <c r="D4" s="297"/>
      <c r="E4" s="297"/>
      <c r="F4" s="297" t="s">
        <v>823</v>
      </c>
      <c r="G4" s="297"/>
      <c r="H4" s="298"/>
      <c r="I4" s="299" t="s">
        <v>64</v>
      </c>
      <c r="J4" s="296" t="s">
        <v>32</v>
      </c>
      <c r="K4" s="297"/>
      <c r="L4" s="297"/>
      <c r="M4" s="297" t="s">
        <v>823</v>
      </c>
      <c r="N4" s="297"/>
      <c r="O4" s="298"/>
      <c r="P4" s="299" t="s">
        <v>64</v>
      </c>
      <c r="Q4" s="296" t="s">
        <v>32</v>
      </c>
      <c r="R4" s="297"/>
      <c r="S4" s="297"/>
      <c r="T4" s="297" t="s">
        <v>823</v>
      </c>
      <c r="U4" s="297"/>
      <c r="V4" s="298"/>
      <c r="W4" s="299" t="s">
        <v>64</v>
      </c>
      <c r="X4" s="296" t="s">
        <v>32</v>
      </c>
      <c r="Y4" s="297"/>
      <c r="Z4" s="297"/>
      <c r="AA4" s="297" t="s">
        <v>823</v>
      </c>
      <c r="AB4" s="297"/>
      <c r="AC4" s="298"/>
      <c r="AD4" s="299" t="s">
        <v>64</v>
      </c>
      <c r="AE4" s="296" t="s">
        <v>32</v>
      </c>
      <c r="AF4" s="297"/>
      <c r="AG4" s="297"/>
      <c r="AH4" s="297" t="s">
        <v>823</v>
      </c>
      <c r="AI4" s="297"/>
      <c r="AJ4" s="298"/>
      <c r="AK4" s="299" t="s">
        <v>64</v>
      </c>
      <c r="AL4" s="296" t="s">
        <v>32</v>
      </c>
      <c r="AM4" s="297"/>
      <c r="AN4" s="297"/>
      <c r="AO4" s="297" t="s">
        <v>823</v>
      </c>
      <c r="AP4" s="297"/>
      <c r="AQ4" s="297"/>
    </row>
    <row r="5" spans="1:43" ht="17.25" customHeight="1" x14ac:dyDescent="0.4">
      <c r="A5" s="304"/>
      <c r="B5" s="300"/>
      <c r="C5" s="301" t="s">
        <v>824</v>
      </c>
      <c r="D5" s="91"/>
      <c r="E5" s="92"/>
      <c r="F5" s="301" t="s">
        <v>824</v>
      </c>
      <c r="G5" s="91"/>
      <c r="H5" s="92"/>
      <c r="I5" s="300"/>
      <c r="J5" s="301" t="s">
        <v>825</v>
      </c>
      <c r="K5" s="91"/>
      <c r="L5" s="92"/>
      <c r="M5" s="301" t="s">
        <v>825</v>
      </c>
      <c r="N5" s="91"/>
      <c r="O5" s="92"/>
      <c r="P5" s="300"/>
      <c r="Q5" s="301" t="s">
        <v>824</v>
      </c>
      <c r="R5" s="91"/>
      <c r="S5" s="92"/>
      <c r="T5" s="301" t="s">
        <v>824</v>
      </c>
      <c r="U5" s="91"/>
      <c r="V5" s="92"/>
      <c r="W5" s="300"/>
      <c r="X5" s="301" t="s">
        <v>824</v>
      </c>
      <c r="Y5" s="91"/>
      <c r="Z5" s="92"/>
      <c r="AA5" s="301" t="s">
        <v>824</v>
      </c>
      <c r="AB5" s="91"/>
      <c r="AC5" s="92"/>
      <c r="AD5" s="300"/>
      <c r="AE5" s="301" t="s">
        <v>825</v>
      </c>
      <c r="AF5" s="91"/>
      <c r="AG5" s="92"/>
      <c r="AH5" s="301" t="s">
        <v>825</v>
      </c>
      <c r="AI5" s="91"/>
      <c r="AJ5" s="92"/>
      <c r="AK5" s="300"/>
      <c r="AL5" s="301" t="s">
        <v>825</v>
      </c>
      <c r="AM5" s="91"/>
      <c r="AN5" s="91"/>
      <c r="AO5" s="301" t="s">
        <v>825</v>
      </c>
      <c r="AP5" s="91"/>
      <c r="AQ5" s="91"/>
    </row>
    <row r="6" spans="1:43" ht="40.5" x14ac:dyDescent="0.4">
      <c r="A6" s="305"/>
      <c r="B6" s="293"/>
      <c r="C6" s="302"/>
      <c r="D6" s="93" t="s">
        <v>826</v>
      </c>
      <c r="E6" s="93" t="s">
        <v>827</v>
      </c>
      <c r="F6" s="302"/>
      <c r="G6" s="93" t="s">
        <v>826</v>
      </c>
      <c r="H6" s="93" t="s">
        <v>827</v>
      </c>
      <c r="I6" s="293"/>
      <c r="J6" s="302"/>
      <c r="K6" s="93" t="s">
        <v>826</v>
      </c>
      <c r="L6" s="93" t="s">
        <v>827</v>
      </c>
      <c r="M6" s="302"/>
      <c r="N6" s="93" t="s">
        <v>826</v>
      </c>
      <c r="O6" s="93" t="s">
        <v>827</v>
      </c>
      <c r="P6" s="293"/>
      <c r="Q6" s="302"/>
      <c r="R6" s="93" t="s">
        <v>826</v>
      </c>
      <c r="S6" s="93" t="s">
        <v>827</v>
      </c>
      <c r="T6" s="302"/>
      <c r="U6" s="93" t="s">
        <v>826</v>
      </c>
      <c r="V6" s="93" t="s">
        <v>827</v>
      </c>
      <c r="W6" s="293"/>
      <c r="X6" s="302"/>
      <c r="Y6" s="93" t="s">
        <v>826</v>
      </c>
      <c r="Z6" s="93" t="s">
        <v>827</v>
      </c>
      <c r="AA6" s="302"/>
      <c r="AB6" s="93" t="s">
        <v>826</v>
      </c>
      <c r="AC6" s="93" t="s">
        <v>827</v>
      </c>
      <c r="AD6" s="293"/>
      <c r="AE6" s="302"/>
      <c r="AF6" s="93" t="s">
        <v>826</v>
      </c>
      <c r="AG6" s="93" t="s">
        <v>827</v>
      </c>
      <c r="AH6" s="302"/>
      <c r="AI6" s="93" t="s">
        <v>826</v>
      </c>
      <c r="AJ6" s="93" t="s">
        <v>827</v>
      </c>
      <c r="AK6" s="293"/>
      <c r="AL6" s="302"/>
      <c r="AM6" s="93" t="s">
        <v>826</v>
      </c>
      <c r="AN6" s="94" t="s">
        <v>827</v>
      </c>
      <c r="AO6" s="302"/>
      <c r="AP6" s="93" t="s">
        <v>826</v>
      </c>
      <c r="AQ6" s="94" t="s">
        <v>827</v>
      </c>
    </row>
    <row r="7" spans="1:43" ht="20.100000000000001" customHeight="1" x14ac:dyDescent="0.4">
      <c r="A7" s="62" t="s">
        <v>828</v>
      </c>
      <c r="B7" s="95">
        <v>7092</v>
      </c>
      <c r="C7" s="96">
        <v>76639</v>
      </c>
      <c r="D7" s="96">
        <v>42464</v>
      </c>
      <c r="E7" s="96">
        <v>33875</v>
      </c>
      <c r="F7" s="96">
        <v>66842</v>
      </c>
      <c r="G7" s="96">
        <v>36336</v>
      </c>
      <c r="H7" s="96">
        <v>30209</v>
      </c>
      <c r="I7" s="96">
        <v>2590</v>
      </c>
      <c r="J7" s="96">
        <v>7522</v>
      </c>
      <c r="K7" s="96">
        <v>3209</v>
      </c>
      <c r="L7" s="96">
        <v>4312</v>
      </c>
      <c r="M7" s="96">
        <v>3914</v>
      </c>
      <c r="N7" s="96">
        <v>1130</v>
      </c>
      <c r="O7" s="96">
        <v>2784</v>
      </c>
      <c r="P7" s="96">
        <v>4443</v>
      </c>
      <c r="Q7" s="96">
        <v>68704</v>
      </c>
      <c r="R7" s="96">
        <v>39100</v>
      </c>
      <c r="S7" s="96">
        <v>29305</v>
      </c>
      <c r="T7" s="96">
        <v>62574</v>
      </c>
      <c r="U7" s="96">
        <v>35097</v>
      </c>
      <c r="V7" s="96">
        <v>27180</v>
      </c>
      <c r="W7" s="96">
        <v>3872</v>
      </c>
      <c r="X7" s="96">
        <v>60397</v>
      </c>
      <c r="Y7" s="96">
        <v>35857</v>
      </c>
      <c r="Z7" s="96">
        <v>24242</v>
      </c>
      <c r="AA7" s="96">
        <v>55099</v>
      </c>
      <c r="AB7" s="96">
        <v>32449</v>
      </c>
      <c r="AC7" s="96">
        <v>22353</v>
      </c>
      <c r="AD7" s="97">
        <v>571</v>
      </c>
      <c r="AE7" s="96">
        <v>8307</v>
      </c>
      <c r="AF7" s="96">
        <v>3243</v>
      </c>
      <c r="AG7" s="96">
        <v>5063</v>
      </c>
      <c r="AH7" s="96">
        <v>7475</v>
      </c>
      <c r="AI7" s="96">
        <v>2648</v>
      </c>
      <c r="AJ7" s="96">
        <v>4827</v>
      </c>
      <c r="AK7" s="97">
        <v>59</v>
      </c>
      <c r="AL7" s="97">
        <v>413</v>
      </c>
      <c r="AM7" s="97">
        <v>155</v>
      </c>
      <c r="AN7" s="97">
        <v>258</v>
      </c>
      <c r="AO7" s="97">
        <v>354</v>
      </c>
      <c r="AP7" s="97">
        <v>109</v>
      </c>
      <c r="AQ7" s="97">
        <v>245</v>
      </c>
    </row>
    <row r="8" spans="1:43" ht="20.100000000000001" customHeight="1" x14ac:dyDescent="0.4">
      <c r="A8" s="62" t="s">
        <v>829</v>
      </c>
      <c r="B8" s="98">
        <v>29</v>
      </c>
      <c r="C8" s="99">
        <v>326</v>
      </c>
      <c r="D8" s="99">
        <v>210</v>
      </c>
      <c r="E8" s="99">
        <v>116</v>
      </c>
      <c r="F8" s="99">
        <v>213</v>
      </c>
      <c r="G8" s="99">
        <v>117</v>
      </c>
      <c r="H8" s="99">
        <v>96</v>
      </c>
      <c r="I8" s="99" t="s">
        <v>830</v>
      </c>
      <c r="J8" s="99" t="s">
        <v>830</v>
      </c>
      <c r="K8" s="99" t="s">
        <v>830</v>
      </c>
      <c r="L8" s="99" t="s">
        <v>830</v>
      </c>
      <c r="M8" s="99" t="s">
        <v>830</v>
      </c>
      <c r="N8" s="99" t="s">
        <v>830</v>
      </c>
      <c r="O8" s="99" t="s">
        <v>830</v>
      </c>
      <c r="P8" s="99">
        <v>29</v>
      </c>
      <c r="Q8" s="99">
        <v>326</v>
      </c>
      <c r="R8" s="99">
        <v>210</v>
      </c>
      <c r="S8" s="99">
        <v>116</v>
      </c>
      <c r="T8" s="99">
        <v>213</v>
      </c>
      <c r="U8" s="99">
        <v>117</v>
      </c>
      <c r="V8" s="99">
        <v>96</v>
      </c>
      <c r="W8" s="99">
        <v>16</v>
      </c>
      <c r="X8" s="99">
        <v>204</v>
      </c>
      <c r="Y8" s="99">
        <v>109</v>
      </c>
      <c r="Z8" s="99">
        <v>95</v>
      </c>
      <c r="AA8" s="99">
        <v>172</v>
      </c>
      <c r="AB8" s="99">
        <v>86</v>
      </c>
      <c r="AC8" s="99">
        <v>86</v>
      </c>
      <c r="AD8" s="99">
        <v>13</v>
      </c>
      <c r="AE8" s="99">
        <v>122</v>
      </c>
      <c r="AF8" s="99">
        <v>101</v>
      </c>
      <c r="AG8" s="99">
        <v>21</v>
      </c>
      <c r="AH8" s="99">
        <v>41</v>
      </c>
      <c r="AI8" s="99">
        <v>31</v>
      </c>
      <c r="AJ8" s="99">
        <v>10</v>
      </c>
      <c r="AK8" s="99" t="s">
        <v>49</v>
      </c>
      <c r="AL8" s="99" t="s">
        <v>49</v>
      </c>
      <c r="AM8" s="99" t="s">
        <v>49</v>
      </c>
      <c r="AN8" s="99" t="s">
        <v>49</v>
      </c>
      <c r="AO8" s="99" t="s">
        <v>49</v>
      </c>
      <c r="AP8" s="99" t="s">
        <v>49</v>
      </c>
      <c r="AQ8" s="99" t="s">
        <v>49</v>
      </c>
    </row>
    <row r="9" spans="1:43" ht="20.100000000000001" customHeight="1" x14ac:dyDescent="0.4">
      <c r="A9" s="62" t="s">
        <v>831</v>
      </c>
      <c r="B9" s="98">
        <v>3</v>
      </c>
      <c r="C9" s="99">
        <v>45</v>
      </c>
      <c r="D9" s="99">
        <v>38</v>
      </c>
      <c r="E9" s="99">
        <v>7</v>
      </c>
      <c r="F9" s="99">
        <v>20</v>
      </c>
      <c r="G9" s="99">
        <v>13</v>
      </c>
      <c r="H9" s="99">
        <v>7</v>
      </c>
      <c r="I9" s="99" t="s">
        <v>830</v>
      </c>
      <c r="J9" s="99" t="s">
        <v>830</v>
      </c>
      <c r="K9" s="99" t="s">
        <v>830</v>
      </c>
      <c r="L9" s="99" t="s">
        <v>830</v>
      </c>
      <c r="M9" s="99" t="s">
        <v>830</v>
      </c>
      <c r="N9" s="99" t="s">
        <v>830</v>
      </c>
      <c r="O9" s="99" t="s">
        <v>830</v>
      </c>
      <c r="P9" s="99">
        <v>3</v>
      </c>
      <c r="Q9" s="99">
        <v>45</v>
      </c>
      <c r="R9" s="99">
        <v>38</v>
      </c>
      <c r="S9" s="99">
        <v>7</v>
      </c>
      <c r="T9" s="99">
        <v>20</v>
      </c>
      <c r="U9" s="99">
        <v>13</v>
      </c>
      <c r="V9" s="99">
        <v>7</v>
      </c>
      <c r="W9" s="99">
        <v>1</v>
      </c>
      <c r="X9" s="99">
        <v>17</v>
      </c>
      <c r="Y9" s="99">
        <v>11</v>
      </c>
      <c r="Z9" s="99">
        <v>6</v>
      </c>
      <c r="AA9" s="99">
        <v>17</v>
      </c>
      <c r="AB9" s="99">
        <v>11</v>
      </c>
      <c r="AC9" s="99">
        <v>6</v>
      </c>
      <c r="AD9" s="99">
        <v>2</v>
      </c>
      <c r="AE9" s="99">
        <v>28</v>
      </c>
      <c r="AF9" s="99">
        <v>27</v>
      </c>
      <c r="AG9" s="99">
        <v>1</v>
      </c>
      <c r="AH9" s="99">
        <v>3</v>
      </c>
      <c r="AI9" s="99">
        <v>2</v>
      </c>
      <c r="AJ9" s="99">
        <v>1</v>
      </c>
      <c r="AK9" s="99" t="s">
        <v>49</v>
      </c>
      <c r="AL9" s="99" t="s">
        <v>49</v>
      </c>
      <c r="AM9" s="99" t="s">
        <v>49</v>
      </c>
      <c r="AN9" s="99" t="s">
        <v>49</v>
      </c>
      <c r="AO9" s="99" t="s">
        <v>49</v>
      </c>
      <c r="AP9" s="99" t="s">
        <v>49</v>
      </c>
      <c r="AQ9" s="99" t="s">
        <v>49</v>
      </c>
    </row>
    <row r="10" spans="1:43" ht="20.100000000000001" customHeight="1" x14ac:dyDescent="0.4">
      <c r="A10" s="62" t="s">
        <v>12</v>
      </c>
      <c r="B10" s="98">
        <v>4</v>
      </c>
      <c r="C10" s="99">
        <v>51</v>
      </c>
      <c r="D10" s="99">
        <v>45</v>
      </c>
      <c r="E10" s="99">
        <v>6</v>
      </c>
      <c r="F10" s="99">
        <v>41</v>
      </c>
      <c r="G10" s="99">
        <v>36</v>
      </c>
      <c r="H10" s="99">
        <v>5</v>
      </c>
      <c r="I10" s="99" t="s">
        <v>49</v>
      </c>
      <c r="J10" s="99" t="s">
        <v>49</v>
      </c>
      <c r="K10" s="99" t="s">
        <v>49</v>
      </c>
      <c r="L10" s="99" t="s">
        <v>49</v>
      </c>
      <c r="M10" s="99" t="s">
        <v>49</v>
      </c>
      <c r="N10" s="99" t="s">
        <v>49</v>
      </c>
      <c r="O10" s="99" t="s">
        <v>49</v>
      </c>
      <c r="P10" s="99">
        <v>4</v>
      </c>
      <c r="Q10" s="99">
        <v>51</v>
      </c>
      <c r="R10" s="99">
        <v>45</v>
      </c>
      <c r="S10" s="99">
        <v>6</v>
      </c>
      <c r="T10" s="99">
        <v>41</v>
      </c>
      <c r="U10" s="99">
        <v>36</v>
      </c>
      <c r="V10" s="99">
        <v>5</v>
      </c>
      <c r="W10" s="99">
        <v>4</v>
      </c>
      <c r="X10" s="99">
        <v>51</v>
      </c>
      <c r="Y10" s="99">
        <v>45</v>
      </c>
      <c r="Z10" s="99">
        <v>6</v>
      </c>
      <c r="AA10" s="99">
        <v>41</v>
      </c>
      <c r="AB10" s="99">
        <v>36</v>
      </c>
      <c r="AC10" s="99">
        <v>5</v>
      </c>
      <c r="AD10" s="99" t="s">
        <v>49</v>
      </c>
      <c r="AE10" s="99" t="s">
        <v>49</v>
      </c>
      <c r="AF10" s="99" t="s">
        <v>49</v>
      </c>
      <c r="AG10" s="99" t="s">
        <v>49</v>
      </c>
      <c r="AH10" s="99" t="s">
        <v>49</v>
      </c>
      <c r="AI10" s="99" t="s">
        <v>49</v>
      </c>
      <c r="AJ10" s="99" t="s">
        <v>49</v>
      </c>
      <c r="AK10" s="99" t="s">
        <v>49</v>
      </c>
      <c r="AL10" s="99" t="s">
        <v>49</v>
      </c>
      <c r="AM10" s="99" t="s">
        <v>49</v>
      </c>
      <c r="AN10" s="99" t="s">
        <v>49</v>
      </c>
      <c r="AO10" s="99" t="s">
        <v>49</v>
      </c>
      <c r="AP10" s="99" t="s">
        <v>49</v>
      </c>
      <c r="AQ10" s="99" t="s">
        <v>49</v>
      </c>
    </row>
    <row r="11" spans="1:43" ht="20.100000000000001" customHeight="1" x14ac:dyDescent="0.4">
      <c r="A11" s="62" t="s">
        <v>13</v>
      </c>
      <c r="B11" s="98">
        <v>605</v>
      </c>
      <c r="C11" s="100">
        <v>4825</v>
      </c>
      <c r="D11" s="100">
        <v>3780</v>
      </c>
      <c r="E11" s="100">
        <v>1041</v>
      </c>
      <c r="F11" s="100">
        <v>3759</v>
      </c>
      <c r="G11" s="100">
        <v>3015</v>
      </c>
      <c r="H11" s="99">
        <v>740</v>
      </c>
      <c r="I11" s="99">
        <v>168</v>
      </c>
      <c r="J11" s="99">
        <v>364</v>
      </c>
      <c r="K11" s="99">
        <v>267</v>
      </c>
      <c r="L11" s="99">
        <v>97</v>
      </c>
      <c r="M11" s="99">
        <v>141</v>
      </c>
      <c r="N11" s="99">
        <v>87</v>
      </c>
      <c r="O11" s="99">
        <v>54</v>
      </c>
      <c r="P11" s="99">
        <v>437</v>
      </c>
      <c r="Q11" s="100">
        <v>4461</v>
      </c>
      <c r="R11" s="100">
        <v>3513</v>
      </c>
      <c r="S11" s="99">
        <v>944</v>
      </c>
      <c r="T11" s="100">
        <v>3618</v>
      </c>
      <c r="U11" s="100">
        <v>2928</v>
      </c>
      <c r="V11" s="99">
        <v>686</v>
      </c>
      <c r="W11" s="99">
        <v>437</v>
      </c>
      <c r="X11" s="100">
        <v>4461</v>
      </c>
      <c r="Y11" s="100">
        <v>3513</v>
      </c>
      <c r="Z11" s="99">
        <v>944</v>
      </c>
      <c r="AA11" s="100">
        <v>3618</v>
      </c>
      <c r="AB11" s="100">
        <v>2928</v>
      </c>
      <c r="AC11" s="99">
        <v>686</v>
      </c>
      <c r="AD11" s="99" t="s">
        <v>49</v>
      </c>
      <c r="AE11" s="99" t="s">
        <v>49</v>
      </c>
      <c r="AF11" s="99" t="s">
        <v>49</v>
      </c>
      <c r="AG11" s="99" t="s">
        <v>49</v>
      </c>
      <c r="AH11" s="99" t="s">
        <v>49</v>
      </c>
      <c r="AI11" s="99" t="s">
        <v>49</v>
      </c>
      <c r="AJ11" s="99" t="s">
        <v>49</v>
      </c>
      <c r="AK11" s="99" t="s">
        <v>49</v>
      </c>
      <c r="AL11" s="99" t="s">
        <v>49</v>
      </c>
      <c r="AM11" s="99" t="s">
        <v>49</v>
      </c>
      <c r="AN11" s="99" t="s">
        <v>49</v>
      </c>
      <c r="AO11" s="99" t="s">
        <v>49</v>
      </c>
      <c r="AP11" s="99" t="s">
        <v>49</v>
      </c>
      <c r="AQ11" s="99" t="s">
        <v>49</v>
      </c>
    </row>
    <row r="12" spans="1:43" ht="20.100000000000001" customHeight="1" x14ac:dyDescent="0.4">
      <c r="A12" s="62" t="s">
        <v>14</v>
      </c>
      <c r="B12" s="98">
        <v>750</v>
      </c>
      <c r="C12" s="100">
        <v>18430</v>
      </c>
      <c r="D12" s="100">
        <v>13226</v>
      </c>
      <c r="E12" s="100">
        <v>5204</v>
      </c>
      <c r="F12" s="100">
        <v>17008</v>
      </c>
      <c r="G12" s="100">
        <v>12322</v>
      </c>
      <c r="H12" s="100">
        <v>4686</v>
      </c>
      <c r="I12" s="99">
        <v>198</v>
      </c>
      <c r="J12" s="99">
        <v>564</v>
      </c>
      <c r="K12" s="99">
        <v>293</v>
      </c>
      <c r="L12" s="99">
        <v>271</v>
      </c>
      <c r="M12" s="99">
        <v>261</v>
      </c>
      <c r="N12" s="99">
        <v>89</v>
      </c>
      <c r="O12" s="99">
        <v>172</v>
      </c>
      <c r="P12" s="99">
        <v>551</v>
      </c>
      <c r="Q12" s="100">
        <v>17866</v>
      </c>
      <c r="R12" s="100">
        <v>12933</v>
      </c>
      <c r="S12" s="100">
        <v>4933</v>
      </c>
      <c r="T12" s="100">
        <v>16747</v>
      </c>
      <c r="U12" s="100">
        <v>12233</v>
      </c>
      <c r="V12" s="100">
        <v>4514</v>
      </c>
      <c r="W12" s="99">
        <v>547</v>
      </c>
      <c r="X12" s="100">
        <v>17834</v>
      </c>
      <c r="Y12" s="100">
        <v>12917</v>
      </c>
      <c r="Z12" s="100">
        <v>4917</v>
      </c>
      <c r="AA12" s="100">
        <v>16717</v>
      </c>
      <c r="AB12" s="100">
        <v>12218</v>
      </c>
      <c r="AC12" s="100">
        <v>4499</v>
      </c>
      <c r="AD12" s="99">
        <v>4</v>
      </c>
      <c r="AE12" s="99">
        <v>32</v>
      </c>
      <c r="AF12" s="99">
        <v>16</v>
      </c>
      <c r="AG12" s="99">
        <v>16</v>
      </c>
      <c r="AH12" s="99">
        <v>30</v>
      </c>
      <c r="AI12" s="99">
        <v>15</v>
      </c>
      <c r="AJ12" s="99">
        <v>15</v>
      </c>
      <c r="AK12" s="99">
        <v>1</v>
      </c>
      <c r="AL12" s="99" t="s">
        <v>49</v>
      </c>
      <c r="AM12" s="99" t="s">
        <v>49</v>
      </c>
      <c r="AN12" s="99" t="s">
        <v>49</v>
      </c>
      <c r="AO12" s="99" t="s">
        <v>49</v>
      </c>
      <c r="AP12" s="99" t="s">
        <v>49</v>
      </c>
      <c r="AQ12" s="99" t="s">
        <v>49</v>
      </c>
    </row>
    <row r="13" spans="1:43" ht="20.100000000000001" customHeight="1" x14ac:dyDescent="0.4">
      <c r="A13" s="62" t="s">
        <v>15</v>
      </c>
      <c r="B13" s="98">
        <v>7</v>
      </c>
      <c r="C13" s="99">
        <v>240</v>
      </c>
      <c r="D13" s="99">
        <v>165</v>
      </c>
      <c r="E13" s="99">
        <v>75</v>
      </c>
      <c r="F13" s="99">
        <v>232</v>
      </c>
      <c r="G13" s="99">
        <v>158</v>
      </c>
      <c r="H13" s="99">
        <v>74</v>
      </c>
      <c r="I13" s="99" t="s">
        <v>49</v>
      </c>
      <c r="J13" s="99" t="s">
        <v>49</v>
      </c>
      <c r="K13" s="99" t="s">
        <v>49</v>
      </c>
      <c r="L13" s="99" t="s">
        <v>49</v>
      </c>
      <c r="M13" s="99" t="s">
        <v>49</v>
      </c>
      <c r="N13" s="99" t="s">
        <v>49</v>
      </c>
      <c r="O13" s="99" t="s">
        <v>49</v>
      </c>
      <c r="P13" s="99">
        <v>7</v>
      </c>
      <c r="Q13" s="99">
        <v>240</v>
      </c>
      <c r="R13" s="99">
        <v>165</v>
      </c>
      <c r="S13" s="99">
        <v>75</v>
      </c>
      <c r="T13" s="99">
        <v>232</v>
      </c>
      <c r="U13" s="99">
        <v>158</v>
      </c>
      <c r="V13" s="99">
        <v>74</v>
      </c>
      <c r="W13" s="99">
        <v>7</v>
      </c>
      <c r="X13" s="99">
        <v>240</v>
      </c>
      <c r="Y13" s="99">
        <v>165</v>
      </c>
      <c r="Z13" s="99">
        <v>75</v>
      </c>
      <c r="AA13" s="99">
        <v>232</v>
      </c>
      <c r="AB13" s="99">
        <v>158</v>
      </c>
      <c r="AC13" s="99">
        <v>74</v>
      </c>
      <c r="AD13" s="99" t="s">
        <v>49</v>
      </c>
      <c r="AE13" s="99" t="s">
        <v>49</v>
      </c>
      <c r="AF13" s="99" t="s">
        <v>49</v>
      </c>
      <c r="AG13" s="99" t="s">
        <v>49</v>
      </c>
      <c r="AH13" s="99" t="s">
        <v>49</v>
      </c>
      <c r="AI13" s="99" t="s">
        <v>49</v>
      </c>
      <c r="AJ13" s="99" t="s">
        <v>49</v>
      </c>
      <c r="AK13" s="99" t="s">
        <v>49</v>
      </c>
      <c r="AL13" s="99" t="s">
        <v>49</v>
      </c>
      <c r="AM13" s="99" t="s">
        <v>49</v>
      </c>
      <c r="AN13" s="99" t="s">
        <v>49</v>
      </c>
      <c r="AO13" s="99" t="s">
        <v>49</v>
      </c>
      <c r="AP13" s="99" t="s">
        <v>49</v>
      </c>
      <c r="AQ13" s="99" t="s">
        <v>49</v>
      </c>
    </row>
    <row r="14" spans="1:43" ht="20.100000000000001" customHeight="1" x14ac:dyDescent="0.4">
      <c r="A14" s="62" t="s">
        <v>16</v>
      </c>
      <c r="B14" s="98">
        <v>83</v>
      </c>
      <c r="C14" s="100">
        <v>1864</v>
      </c>
      <c r="D14" s="100">
        <v>1200</v>
      </c>
      <c r="E14" s="99">
        <v>574</v>
      </c>
      <c r="F14" s="100">
        <v>1760</v>
      </c>
      <c r="G14" s="100">
        <v>1116</v>
      </c>
      <c r="H14" s="99">
        <v>555</v>
      </c>
      <c r="I14" s="99">
        <v>1</v>
      </c>
      <c r="J14" s="99">
        <v>2</v>
      </c>
      <c r="K14" s="99">
        <v>1</v>
      </c>
      <c r="L14" s="99">
        <v>1</v>
      </c>
      <c r="M14" s="99" t="s">
        <v>49</v>
      </c>
      <c r="N14" s="99" t="s">
        <v>49</v>
      </c>
      <c r="O14" s="99" t="s">
        <v>49</v>
      </c>
      <c r="P14" s="99">
        <v>82</v>
      </c>
      <c r="Q14" s="100">
        <v>1862</v>
      </c>
      <c r="R14" s="100">
        <v>1199</v>
      </c>
      <c r="S14" s="99">
        <v>573</v>
      </c>
      <c r="T14" s="100">
        <v>1760</v>
      </c>
      <c r="U14" s="100">
        <v>1116</v>
      </c>
      <c r="V14" s="99">
        <v>555</v>
      </c>
      <c r="W14" s="99">
        <v>80</v>
      </c>
      <c r="X14" s="100">
        <v>1830</v>
      </c>
      <c r="Y14" s="100">
        <v>1171</v>
      </c>
      <c r="Z14" s="99">
        <v>569</v>
      </c>
      <c r="AA14" s="100">
        <v>1728</v>
      </c>
      <c r="AB14" s="100">
        <v>1088</v>
      </c>
      <c r="AC14" s="99">
        <v>551</v>
      </c>
      <c r="AD14" s="99">
        <v>2</v>
      </c>
      <c r="AE14" s="99">
        <v>32</v>
      </c>
      <c r="AF14" s="99">
        <v>28</v>
      </c>
      <c r="AG14" s="99">
        <v>4</v>
      </c>
      <c r="AH14" s="99">
        <v>32</v>
      </c>
      <c r="AI14" s="99">
        <v>28</v>
      </c>
      <c r="AJ14" s="99">
        <v>4</v>
      </c>
      <c r="AK14" s="99" t="s">
        <v>49</v>
      </c>
      <c r="AL14" s="99" t="s">
        <v>49</v>
      </c>
      <c r="AM14" s="99" t="s">
        <v>49</v>
      </c>
      <c r="AN14" s="99" t="s">
        <v>49</v>
      </c>
      <c r="AO14" s="99" t="s">
        <v>49</v>
      </c>
      <c r="AP14" s="99" t="s">
        <v>49</v>
      </c>
      <c r="AQ14" s="99" t="s">
        <v>49</v>
      </c>
    </row>
    <row r="15" spans="1:43" ht="20.100000000000001" customHeight="1" x14ac:dyDescent="0.4">
      <c r="A15" s="62" t="s">
        <v>17</v>
      </c>
      <c r="B15" s="98">
        <v>141</v>
      </c>
      <c r="C15" s="100">
        <v>4532</v>
      </c>
      <c r="D15" s="100">
        <v>3791</v>
      </c>
      <c r="E15" s="99">
        <v>741</v>
      </c>
      <c r="F15" s="100">
        <v>4296</v>
      </c>
      <c r="G15" s="100">
        <v>3613</v>
      </c>
      <c r="H15" s="99">
        <v>683</v>
      </c>
      <c r="I15" s="99">
        <v>6</v>
      </c>
      <c r="J15" s="99">
        <v>28</v>
      </c>
      <c r="K15" s="99">
        <v>21</v>
      </c>
      <c r="L15" s="99">
        <v>7</v>
      </c>
      <c r="M15" s="99">
        <v>21</v>
      </c>
      <c r="N15" s="99">
        <v>16</v>
      </c>
      <c r="O15" s="99">
        <v>5</v>
      </c>
      <c r="P15" s="99">
        <v>135</v>
      </c>
      <c r="Q15" s="100">
        <v>4504</v>
      </c>
      <c r="R15" s="100">
        <v>3770</v>
      </c>
      <c r="S15" s="99">
        <v>734</v>
      </c>
      <c r="T15" s="100">
        <v>4275</v>
      </c>
      <c r="U15" s="100">
        <v>3597</v>
      </c>
      <c r="V15" s="99">
        <v>678</v>
      </c>
      <c r="W15" s="99">
        <v>132</v>
      </c>
      <c r="X15" s="100">
        <v>4488</v>
      </c>
      <c r="Y15" s="100">
        <v>3757</v>
      </c>
      <c r="Z15" s="99">
        <v>731</v>
      </c>
      <c r="AA15" s="100">
        <v>4264</v>
      </c>
      <c r="AB15" s="100">
        <v>3589</v>
      </c>
      <c r="AC15" s="99">
        <v>675</v>
      </c>
      <c r="AD15" s="99">
        <v>3</v>
      </c>
      <c r="AE15" s="99">
        <v>16</v>
      </c>
      <c r="AF15" s="99">
        <v>13</v>
      </c>
      <c r="AG15" s="99">
        <v>3</v>
      </c>
      <c r="AH15" s="99">
        <v>11</v>
      </c>
      <c r="AI15" s="99">
        <v>8</v>
      </c>
      <c r="AJ15" s="99">
        <v>3</v>
      </c>
      <c r="AK15" s="99" t="s">
        <v>49</v>
      </c>
      <c r="AL15" s="99" t="s">
        <v>49</v>
      </c>
      <c r="AM15" s="99" t="s">
        <v>49</v>
      </c>
      <c r="AN15" s="99" t="s">
        <v>49</v>
      </c>
      <c r="AO15" s="99" t="s">
        <v>49</v>
      </c>
      <c r="AP15" s="99" t="s">
        <v>49</v>
      </c>
      <c r="AQ15" s="99" t="s">
        <v>49</v>
      </c>
    </row>
    <row r="16" spans="1:43" ht="20.100000000000001" customHeight="1" x14ac:dyDescent="0.4">
      <c r="A16" s="62" t="s">
        <v>18</v>
      </c>
      <c r="B16" s="101">
        <v>1761</v>
      </c>
      <c r="C16" s="100">
        <v>14470</v>
      </c>
      <c r="D16" s="100">
        <v>6886</v>
      </c>
      <c r="E16" s="100">
        <v>7434</v>
      </c>
      <c r="F16" s="100">
        <v>12337</v>
      </c>
      <c r="G16" s="100">
        <v>5565</v>
      </c>
      <c r="H16" s="100">
        <v>6622</v>
      </c>
      <c r="I16" s="99">
        <v>519</v>
      </c>
      <c r="J16" s="100">
        <v>1619</v>
      </c>
      <c r="K16" s="99">
        <v>770</v>
      </c>
      <c r="L16" s="99">
        <v>849</v>
      </c>
      <c r="M16" s="99">
        <v>841</v>
      </c>
      <c r="N16" s="99">
        <v>316</v>
      </c>
      <c r="O16" s="99">
        <v>525</v>
      </c>
      <c r="P16" s="100">
        <v>1232</v>
      </c>
      <c r="Q16" s="100">
        <v>12776</v>
      </c>
      <c r="R16" s="100">
        <v>6110</v>
      </c>
      <c r="S16" s="100">
        <v>6516</v>
      </c>
      <c r="T16" s="100">
        <v>11422</v>
      </c>
      <c r="U16" s="100">
        <v>5244</v>
      </c>
      <c r="V16" s="100">
        <v>6028</v>
      </c>
      <c r="W16" s="100">
        <v>1210</v>
      </c>
      <c r="X16" s="100">
        <v>12438</v>
      </c>
      <c r="Y16" s="100">
        <v>5983</v>
      </c>
      <c r="Z16" s="100">
        <v>6305</v>
      </c>
      <c r="AA16" s="100">
        <v>11117</v>
      </c>
      <c r="AB16" s="100">
        <v>5133</v>
      </c>
      <c r="AC16" s="100">
        <v>5834</v>
      </c>
      <c r="AD16" s="99">
        <v>22</v>
      </c>
      <c r="AE16" s="99">
        <v>338</v>
      </c>
      <c r="AF16" s="99">
        <v>127</v>
      </c>
      <c r="AG16" s="99">
        <v>211</v>
      </c>
      <c r="AH16" s="99">
        <v>305</v>
      </c>
      <c r="AI16" s="99">
        <v>111</v>
      </c>
      <c r="AJ16" s="99">
        <v>194</v>
      </c>
      <c r="AK16" s="99">
        <v>10</v>
      </c>
      <c r="AL16" s="99">
        <v>75</v>
      </c>
      <c r="AM16" s="99">
        <v>6</v>
      </c>
      <c r="AN16" s="99">
        <v>69</v>
      </c>
      <c r="AO16" s="99">
        <v>74</v>
      </c>
      <c r="AP16" s="99">
        <v>5</v>
      </c>
      <c r="AQ16" s="99">
        <v>69</v>
      </c>
    </row>
    <row r="17" spans="1:43" ht="20.100000000000001" customHeight="1" x14ac:dyDescent="0.4">
      <c r="A17" s="62" t="s">
        <v>19</v>
      </c>
      <c r="B17" s="98">
        <v>154</v>
      </c>
      <c r="C17" s="100">
        <v>2946</v>
      </c>
      <c r="D17" s="100">
        <v>1142</v>
      </c>
      <c r="E17" s="100">
        <v>1785</v>
      </c>
      <c r="F17" s="100">
        <v>2835</v>
      </c>
      <c r="G17" s="100">
        <v>1055</v>
      </c>
      <c r="H17" s="100">
        <v>1761</v>
      </c>
      <c r="I17" s="99">
        <v>6</v>
      </c>
      <c r="J17" s="99">
        <v>11</v>
      </c>
      <c r="K17" s="99">
        <v>6</v>
      </c>
      <c r="L17" s="99">
        <v>5</v>
      </c>
      <c r="M17" s="99">
        <v>1</v>
      </c>
      <c r="N17" s="99" t="s">
        <v>49</v>
      </c>
      <c r="O17" s="99">
        <v>1</v>
      </c>
      <c r="P17" s="99">
        <v>147</v>
      </c>
      <c r="Q17" s="100">
        <v>2934</v>
      </c>
      <c r="R17" s="100">
        <v>1136</v>
      </c>
      <c r="S17" s="100">
        <v>1779</v>
      </c>
      <c r="T17" s="100">
        <v>2834</v>
      </c>
      <c r="U17" s="100">
        <v>1055</v>
      </c>
      <c r="V17" s="100">
        <v>1760</v>
      </c>
      <c r="W17" s="99">
        <v>123</v>
      </c>
      <c r="X17" s="100">
        <v>2517</v>
      </c>
      <c r="Y17" s="99">
        <v>924</v>
      </c>
      <c r="Z17" s="100">
        <v>1574</v>
      </c>
      <c r="AA17" s="100">
        <v>2418</v>
      </c>
      <c r="AB17" s="99">
        <v>844</v>
      </c>
      <c r="AC17" s="100">
        <v>1555</v>
      </c>
      <c r="AD17" s="99">
        <v>24</v>
      </c>
      <c r="AE17" s="99">
        <v>417</v>
      </c>
      <c r="AF17" s="99">
        <v>212</v>
      </c>
      <c r="AG17" s="99">
        <v>205</v>
      </c>
      <c r="AH17" s="99">
        <v>416</v>
      </c>
      <c r="AI17" s="99">
        <v>211</v>
      </c>
      <c r="AJ17" s="99">
        <v>205</v>
      </c>
      <c r="AK17" s="99">
        <v>1</v>
      </c>
      <c r="AL17" s="99">
        <v>1</v>
      </c>
      <c r="AM17" s="99" t="s">
        <v>49</v>
      </c>
      <c r="AN17" s="99">
        <v>1</v>
      </c>
      <c r="AO17" s="99" t="s">
        <v>49</v>
      </c>
      <c r="AP17" s="99" t="s">
        <v>49</v>
      </c>
      <c r="AQ17" s="99" t="s">
        <v>49</v>
      </c>
    </row>
    <row r="18" spans="1:43" ht="20.100000000000001" customHeight="1" x14ac:dyDescent="0.4">
      <c r="A18" s="62" t="s">
        <v>20</v>
      </c>
      <c r="B18" s="98">
        <v>465</v>
      </c>
      <c r="C18" s="100">
        <v>1541</v>
      </c>
      <c r="D18" s="99">
        <v>895</v>
      </c>
      <c r="E18" s="99">
        <v>639</v>
      </c>
      <c r="F18" s="99">
        <v>900</v>
      </c>
      <c r="G18" s="99">
        <v>511</v>
      </c>
      <c r="H18" s="99">
        <v>382</v>
      </c>
      <c r="I18" s="99">
        <v>191</v>
      </c>
      <c r="J18" s="99">
        <v>265</v>
      </c>
      <c r="K18" s="99">
        <v>158</v>
      </c>
      <c r="L18" s="99">
        <v>107</v>
      </c>
      <c r="M18" s="99">
        <v>20</v>
      </c>
      <c r="N18" s="99">
        <v>6</v>
      </c>
      <c r="O18" s="99">
        <v>14</v>
      </c>
      <c r="P18" s="99">
        <v>269</v>
      </c>
      <c r="Q18" s="100">
        <v>1230</v>
      </c>
      <c r="R18" s="99">
        <v>703</v>
      </c>
      <c r="S18" s="99">
        <v>520</v>
      </c>
      <c r="T18" s="99">
        <v>842</v>
      </c>
      <c r="U18" s="99">
        <v>477</v>
      </c>
      <c r="V18" s="99">
        <v>358</v>
      </c>
      <c r="W18" s="99">
        <v>262</v>
      </c>
      <c r="X18" s="100">
        <v>1165</v>
      </c>
      <c r="Y18" s="99">
        <v>655</v>
      </c>
      <c r="Z18" s="99">
        <v>503</v>
      </c>
      <c r="AA18" s="99">
        <v>783</v>
      </c>
      <c r="AB18" s="99">
        <v>435</v>
      </c>
      <c r="AC18" s="99">
        <v>341</v>
      </c>
      <c r="AD18" s="99">
        <v>7</v>
      </c>
      <c r="AE18" s="99">
        <v>65</v>
      </c>
      <c r="AF18" s="99">
        <v>48</v>
      </c>
      <c r="AG18" s="99">
        <v>17</v>
      </c>
      <c r="AH18" s="99">
        <v>59</v>
      </c>
      <c r="AI18" s="99">
        <v>42</v>
      </c>
      <c r="AJ18" s="99">
        <v>17</v>
      </c>
      <c r="AK18" s="99">
        <v>5</v>
      </c>
      <c r="AL18" s="99">
        <v>46</v>
      </c>
      <c r="AM18" s="99">
        <v>34</v>
      </c>
      <c r="AN18" s="99">
        <v>12</v>
      </c>
      <c r="AO18" s="99">
        <v>38</v>
      </c>
      <c r="AP18" s="99">
        <v>28</v>
      </c>
      <c r="AQ18" s="99">
        <v>10</v>
      </c>
    </row>
    <row r="19" spans="1:43" ht="20.100000000000001" customHeight="1" x14ac:dyDescent="0.4">
      <c r="A19" s="62" t="s">
        <v>21</v>
      </c>
      <c r="B19" s="98">
        <v>311</v>
      </c>
      <c r="C19" s="100">
        <v>1750</v>
      </c>
      <c r="D19" s="100">
        <v>1011</v>
      </c>
      <c r="E19" s="99">
        <v>737</v>
      </c>
      <c r="F19" s="100">
        <v>1323</v>
      </c>
      <c r="G19" s="99">
        <v>685</v>
      </c>
      <c r="H19" s="99">
        <v>636</v>
      </c>
      <c r="I19" s="99">
        <v>169</v>
      </c>
      <c r="J19" s="99">
        <v>493</v>
      </c>
      <c r="K19" s="99">
        <v>240</v>
      </c>
      <c r="L19" s="99">
        <v>253</v>
      </c>
      <c r="M19" s="99">
        <v>291</v>
      </c>
      <c r="N19" s="99">
        <v>75</v>
      </c>
      <c r="O19" s="99">
        <v>216</v>
      </c>
      <c r="P19" s="99">
        <v>141</v>
      </c>
      <c r="Q19" s="100">
        <v>1255</v>
      </c>
      <c r="R19" s="99">
        <v>769</v>
      </c>
      <c r="S19" s="99">
        <v>484</v>
      </c>
      <c r="T19" s="100">
        <v>1030</v>
      </c>
      <c r="U19" s="99">
        <v>608</v>
      </c>
      <c r="V19" s="99">
        <v>420</v>
      </c>
      <c r="W19" s="99">
        <v>121</v>
      </c>
      <c r="X19" s="99">
        <v>993</v>
      </c>
      <c r="Y19" s="99">
        <v>594</v>
      </c>
      <c r="Z19" s="99">
        <v>397</v>
      </c>
      <c r="AA19" s="99">
        <v>804</v>
      </c>
      <c r="AB19" s="99">
        <v>464</v>
      </c>
      <c r="AC19" s="99">
        <v>338</v>
      </c>
      <c r="AD19" s="99">
        <v>20</v>
      </c>
      <c r="AE19" s="99">
        <v>262</v>
      </c>
      <c r="AF19" s="99">
        <v>175</v>
      </c>
      <c r="AG19" s="99">
        <v>87</v>
      </c>
      <c r="AH19" s="99">
        <v>226</v>
      </c>
      <c r="AI19" s="99">
        <v>144</v>
      </c>
      <c r="AJ19" s="99">
        <v>82</v>
      </c>
      <c r="AK19" s="99">
        <v>1</v>
      </c>
      <c r="AL19" s="99">
        <v>2</v>
      </c>
      <c r="AM19" s="99">
        <v>2</v>
      </c>
      <c r="AN19" s="99" t="s">
        <v>49</v>
      </c>
      <c r="AO19" s="99">
        <v>2</v>
      </c>
      <c r="AP19" s="99">
        <v>2</v>
      </c>
      <c r="AQ19" s="99" t="s">
        <v>49</v>
      </c>
    </row>
    <row r="20" spans="1:43" ht="20.100000000000001" customHeight="1" x14ac:dyDescent="0.4">
      <c r="A20" s="62" t="s">
        <v>22</v>
      </c>
      <c r="B20" s="98">
        <v>760</v>
      </c>
      <c r="C20" s="100">
        <v>6000</v>
      </c>
      <c r="D20" s="100">
        <v>2371</v>
      </c>
      <c r="E20" s="100">
        <v>3603</v>
      </c>
      <c r="F20" s="100">
        <v>4970</v>
      </c>
      <c r="G20" s="100">
        <v>1895</v>
      </c>
      <c r="H20" s="100">
        <v>3049</v>
      </c>
      <c r="I20" s="99">
        <v>471</v>
      </c>
      <c r="J20" s="100">
        <v>1659</v>
      </c>
      <c r="K20" s="99">
        <v>637</v>
      </c>
      <c r="L20" s="100">
        <v>1022</v>
      </c>
      <c r="M20" s="99">
        <v>912</v>
      </c>
      <c r="N20" s="99">
        <v>295</v>
      </c>
      <c r="O20" s="99">
        <v>617</v>
      </c>
      <c r="P20" s="99">
        <v>288</v>
      </c>
      <c r="Q20" s="100">
        <v>4334</v>
      </c>
      <c r="R20" s="100">
        <v>1734</v>
      </c>
      <c r="S20" s="100">
        <v>2574</v>
      </c>
      <c r="T20" s="100">
        <v>4051</v>
      </c>
      <c r="U20" s="100">
        <v>1600</v>
      </c>
      <c r="V20" s="100">
        <v>2425</v>
      </c>
      <c r="W20" s="99">
        <v>286</v>
      </c>
      <c r="X20" s="100">
        <v>4325</v>
      </c>
      <c r="Y20" s="100">
        <v>1733</v>
      </c>
      <c r="Z20" s="100">
        <v>2566</v>
      </c>
      <c r="AA20" s="100">
        <v>4043</v>
      </c>
      <c r="AB20" s="100">
        <v>1600</v>
      </c>
      <c r="AC20" s="100">
        <v>2417</v>
      </c>
      <c r="AD20" s="99">
        <v>2</v>
      </c>
      <c r="AE20" s="99">
        <v>9</v>
      </c>
      <c r="AF20" s="99">
        <v>1</v>
      </c>
      <c r="AG20" s="99">
        <v>8</v>
      </c>
      <c r="AH20" s="99">
        <v>8</v>
      </c>
      <c r="AI20" s="99" t="s">
        <v>49</v>
      </c>
      <c r="AJ20" s="99">
        <v>8</v>
      </c>
      <c r="AK20" s="99">
        <v>1</v>
      </c>
      <c r="AL20" s="99">
        <v>7</v>
      </c>
      <c r="AM20" s="99" t="s">
        <v>49</v>
      </c>
      <c r="AN20" s="99">
        <v>7</v>
      </c>
      <c r="AO20" s="99">
        <v>7</v>
      </c>
      <c r="AP20" s="99" t="s">
        <v>49</v>
      </c>
      <c r="AQ20" s="99">
        <v>7</v>
      </c>
    </row>
    <row r="21" spans="1:43" ht="20.100000000000001" customHeight="1" x14ac:dyDescent="0.4">
      <c r="A21" s="62" t="s">
        <v>23</v>
      </c>
      <c r="B21" s="98">
        <v>637</v>
      </c>
      <c r="C21" s="100">
        <v>2823</v>
      </c>
      <c r="D21" s="99">
        <v>988</v>
      </c>
      <c r="E21" s="100">
        <v>1835</v>
      </c>
      <c r="F21" s="100">
        <v>2092</v>
      </c>
      <c r="G21" s="99">
        <v>659</v>
      </c>
      <c r="H21" s="100">
        <v>1433</v>
      </c>
      <c r="I21" s="99">
        <v>421</v>
      </c>
      <c r="J21" s="99">
        <v>826</v>
      </c>
      <c r="K21" s="99">
        <v>289</v>
      </c>
      <c r="L21" s="99">
        <v>537</v>
      </c>
      <c r="M21" s="99">
        <v>293</v>
      </c>
      <c r="N21" s="99">
        <v>79</v>
      </c>
      <c r="O21" s="99">
        <v>214</v>
      </c>
      <c r="P21" s="99">
        <v>215</v>
      </c>
      <c r="Q21" s="100">
        <v>1964</v>
      </c>
      <c r="R21" s="99">
        <v>696</v>
      </c>
      <c r="S21" s="100">
        <v>1268</v>
      </c>
      <c r="T21" s="100">
        <v>1766</v>
      </c>
      <c r="U21" s="99">
        <v>577</v>
      </c>
      <c r="V21" s="100">
        <v>1189</v>
      </c>
      <c r="W21" s="99">
        <v>195</v>
      </c>
      <c r="X21" s="100">
        <v>1826</v>
      </c>
      <c r="Y21" s="99">
        <v>596</v>
      </c>
      <c r="Z21" s="100">
        <v>1230</v>
      </c>
      <c r="AA21" s="100">
        <v>1680</v>
      </c>
      <c r="AB21" s="99">
        <v>518</v>
      </c>
      <c r="AC21" s="100">
        <v>1162</v>
      </c>
      <c r="AD21" s="99">
        <v>20</v>
      </c>
      <c r="AE21" s="99">
        <v>138</v>
      </c>
      <c r="AF21" s="99">
        <v>100</v>
      </c>
      <c r="AG21" s="99">
        <v>38</v>
      </c>
      <c r="AH21" s="99">
        <v>86</v>
      </c>
      <c r="AI21" s="99">
        <v>59</v>
      </c>
      <c r="AJ21" s="99">
        <v>27</v>
      </c>
      <c r="AK21" s="99">
        <v>1</v>
      </c>
      <c r="AL21" s="99">
        <v>33</v>
      </c>
      <c r="AM21" s="99">
        <v>3</v>
      </c>
      <c r="AN21" s="99">
        <v>30</v>
      </c>
      <c r="AO21" s="99">
        <v>33</v>
      </c>
      <c r="AP21" s="99">
        <v>3</v>
      </c>
      <c r="AQ21" s="99">
        <v>30</v>
      </c>
    </row>
    <row r="22" spans="1:43" ht="20.100000000000001" customHeight="1" x14ac:dyDescent="0.4">
      <c r="A22" s="62" t="s">
        <v>24</v>
      </c>
      <c r="B22" s="98">
        <v>256</v>
      </c>
      <c r="C22" s="100">
        <v>2135</v>
      </c>
      <c r="D22" s="99">
        <v>947</v>
      </c>
      <c r="E22" s="100">
        <v>1187</v>
      </c>
      <c r="F22" s="100">
        <v>1892</v>
      </c>
      <c r="G22" s="99">
        <v>844</v>
      </c>
      <c r="H22" s="100">
        <v>1048</v>
      </c>
      <c r="I22" s="99">
        <v>127</v>
      </c>
      <c r="J22" s="99">
        <v>281</v>
      </c>
      <c r="K22" s="99">
        <v>88</v>
      </c>
      <c r="L22" s="99">
        <v>192</v>
      </c>
      <c r="M22" s="99">
        <v>136</v>
      </c>
      <c r="N22" s="99">
        <v>34</v>
      </c>
      <c r="O22" s="99">
        <v>102</v>
      </c>
      <c r="P22" s="99">
        <v>127</v>
      </c>
      <c r="Q22" s="100">
        <v>1723</v>
      </c>
      <c r="R22" s="99">
        <v>825</v>
      </c>
      <c r="S22" s="99">
        <v>898</v>
      </c>
      <c r="T22" s="100">
        <v>1625</v>
      </c>
      <c r="U22" s="99">
        <v>776</v>
      </c>
      <c r="V22" s="99">
        <v>849</v>
      </c>
      <c r="W22" s="99">
        <v>98</v>
      </c>
      <c r="X22" s="99">
        <v>807</v>
      </c>
      <c r="Y22" s="99">
        <v>428</v>
      </c>
      <c r="Z22" s="99">
        <v>379</v>
      </c>
      <c r="AA22" s="99">
        <v>724</v>
      </c>
      <c r="AB22" s="99">
        <v>391</v>
      </c>
      <c r="AC22" s="99">
        <v>333</v>
      </c>
      <c r="AD22" s="99">
        <v>29</v>
      </c>
      <c r="AE22" s="99">
        <v>916</v>
      </c>
      <c r="AF22" s="99">
        <v>397</v>
      </c>
      <c r="AG22" s="99">
        <v>519</v>
      </c>
      <c r="AH22" s="99">
        <v>901</v>
      </c>
      <c r="AI22" s="99">
        <v>385</v>
      </c>
      <c r="AJ22" s="99">
        <v>516</v>
      </c>
      <c r="AK22" s="99">
        <v>2</v>
      </c>
      <c r="AL22" s="99">
        <v>131</v>
      </c>
      <c r="AM22" s="99">
        <v>34</v>
      </c>
      <c r="AN22" s="99">
        <v>97</v>
      </c>
      <c r="AO22" s="99">
        <v>131</v>
      </c>
      <c r="AP22" s="99">
        <v>34</v>
      </c>
      <c r="AQ22" s="99">
        <v>97</v>
      </c>
    </row>
    <row r="23" spans="1:43" ht="20.100000000000001" customHeight="1" x14ac:dyDescent="0.4">
      <c r="A23" s="62" t="s">
        <v>25</v>
      </c>
      <c r="B23" s="98">
        <v>573</v>
      </c>
      <c r="C23" s="100">
        <v>8661</v>
      </c>
      <c r="D23" s="100">
        <v>2177</v>
      </c>
      <c r="E23" s="100">
        <v>6484</v>
      </c>
      <c r="F23" s="100">
        <v>7860</v>
      </c>
      <c r="G23" s="100">
        <v>1693</v>
      </c>
      <c r="H23" s="100">
        <v>6167</v>
      </c>
      <c r="I23" s="99">
        <v>249</v>
      </c>
      <c r="J23" s="100">
        <v>1231</v>
      </c>
      <c r="K23" s="99">
        <v>336</v>
      </c>
      <c r="L23" s="99">
        <v>895</v>
      </c>
      <c r="M23" s="99">
        <v>909</v>
      </c>
      <c r="N23" s="99">
        <v>93</v>
      </c>
      <c r="O23" s="99">
        <v>816</v>
      </c>
      <c r="P23" s="99">
        <v>322</v>
      </c>
      <c r="Q23" s="100">
        <v>7426</v>
      </c>
      <c r="R23" s="100">
        <v>1841</v>
      </c>
      <c r="S23" s="100">
        <v>5585</v>
      </c>
      <c r="T23" s="100">
        <v>6947</v>
      </c>
      <c r="U23" s="100">
        <v>1600</v>
      </c>
      <c r="V23" s="100">
        <v>5347</v>
      </c>
      <c r="W23" s="99">
        <v>143</v>
      </c>
      <c r="X23" s="100">
        <v>2583</v>
      </c>
      <c r="Y23" s="99">
        <v>539</v>
      </c>
      <c r="Z23" s="100">
        <v>2044</v>
      </c>
      <c r="AA23" s="100">
        <v>2436</v>
      </c>
      <c r="AB23" s="99">
        <v>480</v>
      </c>
      <c r="AC23" s="100">
        <v>1956</v>
      </c>
      <c r="AD23" s="99">
        <v>179</v>
      </c>
      <c r="AE23" s="100">
        <v>4843</v>
      </c>
      <c r="AF23" s="100">
        <v>1302</v>
      </c>
      <c r="AG23" s="100">
        <v>3541</v>
      </c>
      <c r="AH23" s="100">
        <v>4511</v>
      </c>
      <c r="AI23" s="100">
        <v>1120</v>
      </c>
      <c r="AJ23" s="100">
        <v>3391</v>
      </c>
      <c r="AK23" s="99">
        <v>2</v>
      </c>
      <c r="AL23" s="99">
        <v>4</v>
      </c>
      <c r="AM23" s="99" t="s">
        <v>49</v>
      </c>
      <c r="AN23" s="99">
        <v>4</v>
      </c>
      <c r="AO23" s="99">
        <v>4</v>
      </c>
      <c r="AP23" s="99" t="s">
        <v>49</v>
      </c>
      <c r="AQ23" s="99">
        <v>4</v>
      </c>
    </row>
    <row r="24" spans="1:43" ht="20.100000000000001" customHeight="1" x14ac:dyDescent="0.4">
      <c r="A24" s="62" t="s">
        <v>26</v>
      </c>
      <c r="B24" s="98">
        <v>49</v>
      </c>
      <c r="C24" s="99">
        <v>529</v>
      </c>
      <c r="D24" s="99">
        <v>311</v>
      </c>
      <c r="E24" s="99">
        <v>218</v>
      </c>
      <c r="F24" s="99">
        <v>482</v>
      </c>
      <c r="G24" s="99">
        <v>270</v>
      </c>
      <c r="H24" s="99">
        <v>212</v>
      </c>
      <c r="I24" s="99">
        <v>4</v>
      </c>
      <c r="J24" s="99">
        <v>9</v>
      </c>
      <c r="K24" s="99">
        <v>3</v>
      </c>
      <c r="L24" s="99">
        <v>6</v>
      </c>
      <c r="M24" s="99">
        <v>3</v>
      </c>
      <c r="N24" s="99">
        <v>1</v>
      </c>
      <c r="O24" s="99">
        <v>2</v>
      </c>
      <c r="P24" s="99">
        <v>44</v>
      </c>
      <c r="Q24" s="99">
        <v>517</v>
      </c>
      <c r="R24" s="99">
        <v>308</v>
      </c>
      <c r="S24" s="99">
        <v>209</v>
      </c>
      <c r="T24" s="99">
        <v>476</v>
      </c>
      <c r="U24" s="99">
        <v>269</v>
      </c>
      <c r="V24" s="99">
        <v>207</v>
      </c>
      <c r="W24" s="99">
        <v>22</v>
      </c>
      <c r="X24" s="99">
        <v>113</v>
      </c>
      <c r="Y24" s="99">
        <v>44</v>
      </c>
      <c r="Z24" s="99">
        <v>69</v>
      </c>
      <c r="AA24" s="99">
        <v>113</v>
      </c>
      <c r="AB24" s="99">
        <v>44</v>
      </c>
      <c r="AC24" s="99">
        <v>69</v>
      </c>
      <c r="AD24" s="99">
        <v>22</v>
      </c>
      <c r="AE24" s="99">
        <v>404</v>
      </c>
      <c r="AF24" s="99">
        <v>264</v>
      </c>
      <c r="AG24" s="99">
        <v>140</v>
      </c>
      <c r="AH24" s="99">
        <v>363</v>
      </c>
      <c r="AI24" s="99">
        <v>225</v>
      </c>
      <c r="AJ24" s="99">
        <v>138</v>
      </c>
      <c r="AK24" s="99">
        <v>1</v>
      </c>
      <c r="AL24" s="99">
        <v>3</v>
      </c>
      <c r="AM24" s="99" t="s">
        <v>49</v>
      </c>
      <c r="AN24" s="99">
        <v>3</v>
      </c>
      <c r="AO24" s="99">
        <v>3</v>
      </c>
      <c r="AP24" s="99" t="s">
        <v>49</v>
      </c>
      <c r="AQ24" s="99">
        <v>3</v>
      </c>
    </row>
    <row r="25" spans="1:43" ht="20.100000000000001" customHeight="1" x14ac:dyDescent="0.4">
      <c r="A25" s="63" t="s">
        <v>832</v>
      </c>
      <c r="B25" s="102">
        <v>503</v>
      </c>
      <c r="C25" s="103">
        <v>5468</v>
      </c>
      <c r="D25" s="103">
        <v>3280</v>
      </c>
      <c r="E25" s="103">
        <v>2187</v>
      </c>
      <c r="F25" s="103">
        <v>4822</v>
      </c>
      <c r="G25" s="103">
        <v>2769</v>
      </c>
      <c r="H25" s="103">
        <v>2053</v>
      </c>
      <c r="I25" s="104">
        <v>60</v>
      </c>
      <c r="J25" s="104">
        <v>170</v>
      </c>
      <c r="K25" s="104">
        <v>100</v>
      </c>
      <c r="L25" s="104">
        <v>70</v>
      </c>
      <c r="M25" s="104">
        <v>85</v>
      </c>
      <c r="N25" s="104">
        <v>39</v>
      </c>
      <c r="O25" s="104">
        <v>46</v>
      </c>
      <c r="P25" s="104">
        <v>409</v>
      </c>
      <c r="Q25" s="103">
        <v>5187</v>
      </c>
      <c r="R25" s="103">
        <v>3104</v>
      </c>
      <c r="S25" s="103">
        <v>2082</v>
      </c>
      <c r="T25" s="103">
        <v>4675</v>
      </c>
      <c r="U25" s="103">
        <v>2693</v>
      </c>
      <c r="V25" s="103">
        <v>1982</v>
      </c>
      <c r="W25" s="104">
        <v>187</v>
      </c>
      <c r="X25" s="103">
        <v>4502</v>
      </c>
      <c r="Y25" s="103">
        <v>2672</v>
      </c>
      <c r="Z25" s="103">
        <v>1830</v>
      </c>
      <c r="AA25" s="103">
        <v>4192</v>
      </c>
      <c r="AB25" s="103">
        <v>2426</v>
      </c>
      <c r="AC25" s="103">
        <v>1766</v>
      </c>
      <c r="AD25" s="104">
        <v>222</v>
      </c>
      <c r="AE25" s="104">
        <v>685</v>
      </c>
      <c r="AF25" s="104">
        <v>432</v>
      </c>
      <c r="AG25" s="104">
        <v>252</v>
      </c>
      <c r="AH25" s="104">
        <v>483</v>
      </c>
      <c r="AI25" s="104">
        <v>267</v>
      </c>
      <c r="AJ25" s="104">
        <v>216</v>
      </c>
      <c r="AK25" s="104">
        <v>34</v>
      </c>
      <c r="AL25" s="104">
        <v>111</v>
      </c>
      <c r="AM25" s="104">
        <v>76</v>
      </c>
      <c r="AN25" s="104">
        <v>35</v>
      </c>
      <c r="AO25" s="104">
        <v>62</v>
      </c>
      <c r="AP25" s="104">
        <v>37</v>
      </c>
      <c r="AQ25" s="104">
        <v>25</v>
      </c>
    </row>
    <row r="26" spans="1:43" ht="20.100000000000001" customHeight="1" x14ac:dyDescent="0.4">
      <c r="A26" s="3" t="s">
        <v>28</v>
      </c>
      <c r="AN26" s="20"/>
      <c r="AQ26" s="20" t="s">
        <v>833</v>
      </c>
    </row>
    <row r="27" spans="1:43" x14ac:dyDescent="0.4">
      <c r="A27" s="3" t="s">
        <v>834</v>
      </c>
      <c r="AN27" s="105" t="s">
        <v>835</v>
      </c>
      <c r="AQ27" s="105" t="s">
        <v>835</v>
      </c>
    </row>
    <row r="28" spans="1:43" x14ac:dyDescent="0.4">
      <c r="A28" s="3" t="s">
        <v>836</v>
      </c>
      <c r="AN28" s="105" t="s">
        <v>837</v>
      </c>
      <c r="AQ28" s="105" t="s">
        <v>837</v>
      </c>
    </row>
  </sheetData>
  <mergeCells count="37">
    <mergeCell ref="A3:A6"/>
    <mergeCell ref="B3:H3"/>
    <mergeCell ref="I3:O3"/>
    <mergeCell ref="P3:V3"/>
    <mergeCell ref="W3:AC3"/>
    <mergeCell ref="W4:W6"/>
    <mergeCell ref="X4:Z4"/>
    <mergeCell ref="AA4:AC4"/>
    <mergeCell ref="Q5:Q6"/>
    <mergeCell ref="T5:T6"/>
    <mergeCell ref="X5:X6"/>
    <mergeCell ref="AA5:AA6"/>
    <mergeCell ref="AK3:AQ3"/>
    <mergeCell ref="B4:B6"/>
    <mergeCell ref="C4:E4"/>
    <mergeCell ref="F4:H4"/>
    <mergeCell ref="I4:I6"/>
    <mergeCell ref="J4:L4"/>
    <mergeCell ref="M4:O4"/>
    <mergeCell ref="P4:P6"/>
    <mergeCell ref="Q4:S4"/>
    <mergeCell ref="T4:V4"/>
    <mergeCell ref="AD3:AJ3"/>
    <mergeCell ref="AD4:AD6"/>
    <mergeCell ref="C5:C6"/>
    <mergeCell ref="F5:F6"/>
    <mergeCell ref="J5:J6"/>
    <mergeCell ref="M5:M6"/>
    <mergeCell ref="AE4:AG4"/>
    <mergeCell ref="AH4:AJ4"/>
    <mergeCell ref="AK4:AK6"/>
    <mergeCell ref="AL4:AN4"/>
    <mergeCell ref="AO4:AQ4"/>
    <mergeCell ref="AO5:AO6"/>
    <mergeCell ref="AE5:AE6"/>
    <mergeCell ref="AH5:AH6"/>
    <mergeCell ref="AL5:AL6"/>
  </mergeCells>
  <phoneticPr fontId="1"/>
  <pageMargins left="0.78740157480314965" right="0.78740157480314965" top="0.78740157480314965" bottom="0.78740157480314965" header="0.39370078740157483" footer="0.39370078740157483"/>
  <pageSetup paperSize="8" scale="75" orientation="landscape" r:id="rId1"/>
  <colBreaks count="1" manualBreakCount="1">
    <brk id="22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7F7BA-FA3A-4084-BB43-321CCAF16100}">
  <dimension ref="A1:I27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33.125" defaultRowHeight="13.5" x14ac:dyDescent="0.4"/>
  <cols>
    <col min="1" max="1" width="42.25" style="3" customWidth="1"/>
    <col min="2" max="3" width="9.25" style="3" customWidth="1"/>
    <col min="4" max="4" width="10.625" style="3" customWidth="1"/>
    <col min="5" max="5" width="9.25" style="3" customWidth="1"/>
    <col min="6" max="6" width="10.625" style="3" customWidth="1"/>
    <col min="7" max="8" width="9.25" style="3" customWidth="1"/>
    <col min="9" max="9" width="10.625" style="3" customWidth="1"/>
    <col min="10" max="248" width="9" style="3" customWidth="1"/>
    <col min="249" max="249" width="0.875" style="3" customWidth="1"/>
    <col min="250" max="256" width="33.125" style="3"/>
    <col min="257" max="257" width="42.25" style="3" customWidth="1"/>
    <col min="258" max="259" width="9.25" style="3" customWidth="1"/>
    <col min="260" max="260" width="10.625" style="3" customWidth="1"/>
    <col min="261" max="261" width="9.25" style="3" customWidth="1"/>
    <col min="262" max="262" width="10.625" style="3" customWidth="1"/>
    <col min="263" max="264" width="9.25" style="3" customWidth="1"/>
    <col min="265" max="265" width="10.625" style="3" customWidth="1"/>
    <col min="266" max="504" width="9" style="3" customWidth="1"/>
    <col min="505" max="505" width="0.875" style="3" customWidth="1"/>
    <col min="506" max="512" width="33.125" style="3"/>
    <col min="513" max="513" width="42.25" style="3" customWidth="1"/>
    <col min="514" max="515" width="9.25" style="3" customWidth="1"/>
    <col min="516" max="516" width="10.625" style="3" customWidth="1"/>
    <col min="517" max="517" width="9.25" style="3" customWidth="1"/>
    <col min="518" max="518" width="10.625" style="3" customWidth="1"/>
    <col min="519" max="520" width="9.25" style="3" customWidth="1"/>
    <col min="521" max="521" width="10.625" style="3" customWidth="1"/>
    <col min="522" max="760" width="9" style="3" customWidth="1"/>
    <col min="761" max="761" width="0.875" style="3" customWidth="1"/>
    <col min="762" max="768" width="33.125" style="3"/>
    <col min="769" max="769" width="42.25" style="3" customWidth="1"/>
    <col min="770" max="771" width="9.25" style="3" customWidth="1"/>
    <col min="772" max="772" width="10.625" style="3" customWidth="1"/>
    <col min="773" max="773" width="9.25" style="3" customWidth="1"/>
    <col min="774" max="774" width="10.625" style="3" customWidth="1"/>
    <col min="775" max="776" width="9.25" style="3" customWidth="1"/>
    <col min="777" max="777" width="10.625" style="3" customWidth="1"/>
    <col min="778" max="1016" width="9" style="3" customWidth="1"/>
    <col min="1017" max="1017" width="0.875" style="3" customWidth="1"/>
    <col min="1018" max="1024" width="33.125" style="3"/>
    <col min="1025" max="1025" width="42.25" style="3" customWidth="1"/>
    <col min="1026" max="1027" width="9.25" style="3" customWidth="1"/>
    <col min="1028" max="1028" width="10.625" style="3" customWidth="1"/>
    <col min="1029" max="1029" width="9.25" style="3" customWidth="1"/>
    <col min="1030" max="1030" width="10.625" style="3" customWidth="1"/>
    <col min="1031" max="1032" width="9.25" style="3" customWidth="1"/>
    <col min="1033" max="1033" width="10.625" style="3" customWidth="1"/>
    <col min="1034" max="1272" width="9" style="3" customWidth="1"/>
    <col min="1273" max="1273" width="0.875" style="3" customWidth="1"/>
    <col min="1274" max="1280" width="33.125" style="3"/>
    <col min="1281" max="1281" width="42.25" style="3" customWidth="1"/>
    <col min="1282" max="1283" width="9.25" style="3" customWidth="1"/>
    <col min="1284" max="1284" width="10.625" style="3" customWidth="1"/>
    <col min="1285" max="1285" width="9.25" style="3" customWidth="1"/>
    <col min="1286" max="1286" width="10.625" style="3" customWidth="1"/>
    <col min="1287" max="1288" width="9.25" style="3" customWidth="1"/>
    <col min="1289" max="1289" width="10.625" style="3" customWidth="1"/>
    <col min="1290" max="1528" width="9" style="3" customWidth="1"/>
    <col min="1529" max="1529" width="0.875" style="3" customWidth="1"/>
    <col min="1530" max="1536" width="33.125" style="3"/>
    <col min="1537" max="1537" width="42.25" style="3" customWidth="1"/>
    <col min="1538" max="1539" width="9.25" style="3" customWidth="1"/>
    <col min="1540" max="1540" width="10.625" style="3" customWidth="1"/>
    <col min="1541" max="1541" width="9.25" style="3" customWidth="1"/>
    <col min="1542" max="1542" width="10.625" style="3" customWidth="1"/>
    <col min="1543" max="1544" width="9.25" style="3" customWidth="1"/>
    <col min="1545" max="1545" width="10.625" style="3" customWidth="1"/>
    <col min="1546" max="1784" width="9" style="3" customWidth="1"/>
    <col min="1785" max="1785" width="0.875" style="3" customWidth="1"/>
    <col min="1786" max="1792" width="33.125" style="3"/>
    <col min="1793" max="1793" width="42.25" style="3" customWidth="1"/>
    <col min="1794" max="1795" width="9.25" style="3" customWidth="1"/>
    <col min="1796" max="1796" width="10.625" style="3" customWidth="1"/>
    <col min="1797" max="1797" width="9.25" style="3" customWidth="1"/>
    <col min="1798" max="1798" width="10.625" style="3" customWidth="1"/>
    <col min="1799" max="1800" width="9.25" style="3" customWidth="1"/>
    <col min="1801" max="1801" width="10.625" style="3" customWidth="1"/>
    <col min="1802" max="2040" width="9" style="3" customWidth="1"/>
    <col min="2041" max="2041" width="0.875" style="3" customWidth="1"/>
    <col min="2042" max="2048" width="33.125" style="3"/>
    <col min="2049" max="2049" width="42.25" style="3" customWidth="1"/>
    <col min="2050" max="2051" width="9.25" style="3" customWidth="1"/>
    <col min="2052" max="2052" width="10.625" style="3" customWidth="1"/>
    <col min="2053" max="2053" width="9.25" style="3" customWidth="1"/>
    <col min="2054" max="2054" width="10.625" style="3" customWidth="1"/>
    <col min="2055" max="2056" width="9.25" style="3" customWidth="1"/>
    <col min="2057" max="2057" width="10.625" style="3" customWidth="1"/>
    <col min="2058" max="2296" width="9" style="3" customWidth="1"/>
    <col min="2297" max="2297" width="0.875" style="3" customWidth="1"/>
    <col min="2298" max="2304" width="33.125" style="3"/>
    <col min="2305" max="2305" width="42.25" style="3" customWidth="1"/>
    <col min="2306" max="2307" width="9.25" style="3" customWidth="1"/>
    <col min="2308" max="2308" width="10.625" style="3" customWidth="1"/>
    <col min="2309" max="2309" width="9.25" style="3" customWidth="1"/>
    <col min="2310" max="2310" width="10.625" style="3" customWidth="1"/>
    <col min="2311" max="2312" width="9.25" style="3" customWidth="1"/>
    <col min="2313" max="2313" width="10.625" style="3" customWidth="1"/>
    <col min="2314" max="2552" width="9" style="3" customWidth="1"/>
    <col min="2553" max="2553" width="0.875" style="3" customWidth="1"/>
    <col min="2554" max="2560" width="33.125" style="3"/>
    <col min="2561" max="2561" width="42.25" style="3" customWidth="1"/>
    <col min="2562" max="2563" width="9.25" style="3" customWidth="1"/>
    <col min="2564" max="2564" width="10.625" style="3" customWidth="1"/>
    <col min="2565" max="2565" width="9.25" style="3" customWidth="1"/>
    <col min="2566" max="2566" width="10.625" style="3" customWidth="1"/>
    <col min="2567" max="2568" width="9.25" style="3" customWidth="1"/>
    <col min="2569" max="2569" width="10.625" style="3" customWidth="1"/>
    <col min="2570" max="2808" width="9" style="3" customWidth="1"/>
    <col min="2809" max="2809" width="0.875" style="3" customWidth="1"/>
    <col min="2810" max="2816" width="33.125" style="3"/>
    <col min="2817" max="2817" width="42.25" style="3" customWidth="1"/>
    <col min="2818" max="2819" width="9.25" style="3" customWidth="1"/>
    <col min="2820" max="2820" width="10.625" style="3" customWidth="1"/>
    <col min="2821" max="2821" width="9.25" style="3" customWidth="1"/>
    <col min="2822" max="2822" width="10.625" style="3" customWidth="1"/>
    <col min="2823" max="2824" width="9.25" style="3" customWidth="1"/>
    <col min="2825" max="2825" width="10.625" style="3" customWidth="1"/>
    <col min="2826" max="3064" width="9" style="3" customWidth="1"/>
    <col min="3065" max="3065" width="0.875" style="3" customWidth="1"/>
    <col min="3066" max="3072" width="33.125" style="3"/>
    <col min="3073" max="3073" width="42.25" style="3" customWidth="1"/>
    <col min="3074" max="3075" width="9.25" style="3" customWidth="1"/>
    <col min="3076" max="3076" width="10.625" style="3" customWidth="1"/>
    <col min="3077" max="3077" width="9.25" style="3" customWidth="1"/>
    <col min="3078" max="3078" width="10.625" style="3" customWidth="1"/>
    <col min="3079" max="3080" width="9.25" style="3" customWidth="1"/>
    <col min="3081" max="3081" width="10.625" style="3" customWidth="1"/>
    <col min="3082" max="3320" width="9" style="3" customWidth="1"/>
    <col min="3321" max="3321" width="0.875" style="3" customWidth="1"/>
    <col min="3322" max="3328" width="33.125" style="3"/>
    <col min="3329" max="3329" width="42.25" style="3" customWidth="1"/>
    <col min="3330" max="3331" width="9.25" style="3" customWidth="1"/>
    <col min="3332" max="3332" width="10.625" style="3" customWidth="1"/>
    <col min="3333" max="3333" width="9.25" style="3" customWidth="1"/>
    <col min="3334" max="3334" width="10.625" style="3" customWidth="1"/>
    <col min="3335" max="3336" width="9.25" style="3" customWidth="1"/>
    <col min="3337" max="3337" width="10.625" style="3" customWidth="1"/>
    <col min="3338" max="3576" width="9" style="3" customWidth="1"/>
    <col min="3577" max="3577" width="0.875" style="3" customWidth="1"/>
    <col min="3578" max="3584" width="33.125" style="3"/>
    <col min="3585" max="3585" width="42.25" style="3" customWidth="1"/>
    <col min="3586" max="3587" width="9.25" style="3" customWidth="1"/>
    <col min="3588" max="3588" width="10.625" style="3" customWidth="1"/>
    <col min="3589" max="3589" width="9.25" style="3" customWidth="1"/>
    <col min="3590" max="3590" width="10.625" style="3" customWidth="1"/>
    <col min="3591" max="3592" width="9.25" style="3" customWidth="1"/>
    <col min="3593" max="3593" width="10.625" style="3" customWidth="1"/>
    <col min="3594" max="3832" width="9" style="3" customWidth="1"/>
    <col min="3833" max="3833" width="0.875" style="3" customWidth="1"/>
    <col min="3834" max="3840" width="33.125" style="3"/>
    <col min="3841" max="3841" width="42.25" style="3" customWidth="1"/>
    <col min="3842" max="3843" width="9.25" style="3" customWidth="1"/>
    <col min="3844" max="3844" width="10.625" style="3" customWidth="1"/>
    <col min="3845" max="3845" width="9.25" style="3" customWidth="1"/>
    <col min="3846" max="3846" width="10.625" style="3" customWidth="1"/>
    <col min="3847" max="3848" width="9.25" style="3" customWidth="1"/>
    <col min="3849" max="3849" width="10.625" style="3" customWidth="1"/>
    <col min="3850" max="4088" width="9" style="3" customWidth="1"/>
    <col min="4089" max="4089" width="0.875" style="3" customWidth="1"/>
    <col min="4090" max="4096" width="33.125" style="3"/>
    <col min="4097" max="4097" width="42.25" style="3" customWidth="1"/>
    <col min="4098" max="4099" width="9.25" style="3" customWidth="1"/>
    <col min="4100" max="4100" width="10.625" style="3" customWidth="1"/>
    <col min="4101" max="4101" width="9.25" style="3" customWidth="1"/>
    <col min="4102" max="4102" width="10.625" style="3" customWidth="1"/>
    <col min="4103" max="4104" width="9.25" style="3" customWidth="1"/>
    <col min="4105" max="4105" width="10.625" style="3" customWidth="1"/>
    <col min="4106" max="4344" width="9" style="3" customWidth="1"/>
    <col min="4345" max="4345" width="0.875" style="3" customWidth="1"/>
    <col min="4346" max="4352" width="33.125" style="3"/>
    <col min="4353" max="4353" width="42.25" style="3" customWidth="1"/>
    <col min="4354" max="4355" width="9.25" style="3" customWidth="1"/>
    <col min="4356" max="4356" width="10.625" style="3" customWidth="1"/>
    <col min="4357" max="4357" width="9.25" style="3" customWidth="1"/>
    <col min="4358" max="4358" width="10.625" style="3" customWidth="1"/>
    <col min="4359" max="4360" width="9.25" style="3" customWidth="1"/>
    <col min="4361" max="4361" width="10.625" style="3" customWidth="1"/>
    <col min="4362" max="4600" width="9" style="3" customWidth="1"/>
    <col min="4601" max="4601" width="0.875" style="3" customWidth="1"/>
    <col min="4602" max="4608" width="33.125" style="3"/>
    <col min="4609" max="4609" width="42.25" style="3" customWidth="1"/>
    <col min="4610" max="4611" width="9.25" style="3" customWidth="1"/>
    <col min="4612" max="4612" width="10.625" style="3" customWidth="1"/>
    <col min="4613" max="4613" width="9.25" style="3" customWidth="1"/>
    <col min="4614" max="4614" width="10.625" style="3" customWidth="1"/>
    <col min="4615" max="4616" width="9.25" style="3" customWidth="1"/>
    <col min="4617" max="4617" width="10.625" style="3" customWidth="1"/>
    <col min="4618" max="4856" width="9" style="3" customWidth="1"/>
    <col min="4857" max="4857" width="0.875" style="3" customWidth="1"/>
    <col min="4858" max="4864" width="33.125" style="3"/>
    <col min="4865" max="4865" width="42.25" style="3" customWidth="1"/>
    <col min="4866" max="4867" width="9.25" style="3" customWidth="1"/>
    <col min="4868" max="4868" width="10.625" style="3" customWidth="1"/>
    <col min="4869" max="4869" width="9.25" style="3" customWidth="1"/>
    <col min="4870" max="4870" width="10.625" style="3" customWidth="1"/>
    <col min="4871" max="4872" width="9.25" style="3" customWidth="1"/>
    <col min="4873" max="4873" width="10.625" style="3" customWidth="1"/>
    <col min="4874" max="5112" width="9" style="3" customWidth="1"/>
    <col min="5113" max="5113" width="0.875" style="3" customWidth="1"/>
    <col min="5114" max="5120" width="33.125" style="3"/>
    <col min="5121" max="5121" width="42.25" style="3" customWidth="1"/>
    <col min="5122" max="5123" width="9.25" style="3" customWidth="1"/>
    <col min="5124" max="5124" width="10.625" style="3" customWidth="1"/>
    <col min="5125" max="5125" width="9.25" style="3" customWidth="1"/>
    <col min="5126" max="5126" width="10.625" style="3" customWidth="1"/>
    <col min="5127" max="5128" width="9.25" style="3" customWidth="1"/>
    <col min="5129" max="5129" width="10.625" style="3" customWidth="1"/>
    <col min="5130" max="5368" width="9" style="3" customWidth="1"/>
    <col min="5369" max="5369" width="0.875" style="3" customWidth="1"/>
    <col min="5370" max="5376" width="33.125" style="3"/>
    <col min="5377" max="5377" width="42.25" style="3" customWidth="1"/>
    <col min="5378" max="5379" width="9.25" style="3" customWidth="1"/>
    <col min="5380" max="5380" width="10.625" style="3" customWidth="1"/>
    <col min="5381" max="5381" width="9.25" style="3" customWidth="1"/>
    <col min="5382" max="5382" width="10.625" style="3" customWidth="1"/>
    <col min="5383" max="5384" width="9.25" style="3" customWidth="1"/>
    <col min="5385" max="5385" width="10.625" style="3" customWidth="1"/>
    <col min="5386" max="5624" width="9" style="3" customWidth="1"/>
    <col min="5625" max="5625" width="0.875" style="3" customWidth="1"/>
    <col min="5626" max="5632" width="33.125" style="3"/>
    <col min="5633" max="5633" width="42.25" style="3" customWidth="1"/>
    <col min="5634" max="5635" width="9.25" style="3" customWidth="1"/>
    <col min="5636" max="5636" width="10.625" style="3" customWidth="1"/>
    <col min="5637" max="5637" width="9.25" style="3" customWidth="1"/>
    <col min="5638" max="5638" width="10.625" style="3" customWidth="1"/>
    <col min="5639" max="5640" width="9.25" style="3" customWidth="1"/>
    <col min="5641" max="5641" width="10.625" style="3" customWidth="1"/>
    <col min="5642" max="5880" width="9" style="3" customWidth="1"/>
    <col min="5881" max="5881" width="0.875" style="3" customWidth="1"/>
    <col min="5882" max="5888" width="33.125" style="3"/>
    <col min="5889" max="5889" width="42.25" style="3" customWidth="1"/>
    <col min="5890" max="5891" width="9.25" style="3" customWidth="1"/>
    <col min="5892" max="5892" width="10.625" style="3" customWidth="1"/>
    <col min="5893" max="5893" width="9.25" style="3" customWidth="1"/>
    <col min="5894" max="5894" width="10.625" style="3" customWidth="1"/>
    <col min="5895" max="5896" width="9.25" style="3" customWidth="1"/>
    <col min="5897" max="5897" width="10.625" style="3" customWidth="1"/>
    <col min="5898" max="6136" width="9" style="3" customWidth="1"/>
    <col min="6137" max="6137" width="0.875" style="3" customWidth="1"/>
    <col min="6138" max="6144" width="33.125" style="3"/>
    <col min="6145" max="6145" width="42.25" style="3" customWidth="1"/>
    <col min="6146" max="6147" width="9.25" style="3" customWidth="1"/>
    <col min="6148" max="6148" width="10.625" style="3" customWidth="1"/>
    <col min="6149" max="6149" width="9.25" style="3" customWidth="1"/>
    <col min="6150" max="6150" width="10.625" style="3" customWidth="1"/>
    <col min="6151" max="6152" width="9.25" style="3" customWidth="1"/>
    <col min="6153" max="6153" width="10.625" style="3" customWidth="1"/>
    <col min="6154" max="6392" width="9" style="3" customWidth="1"/>
    <col min="6393" max="6393" width="0.875" style="3" customWidth="1"/>
    <col min="6394" max="6400" width="33.125" style="3"/>
    <col min="6401" max="6401" width="42.25" style="3" customWidth="1"/>
    <col min="6402" max="6403" width="9.25" style="3" customWidth="1"/>
    <col min="6404" max="6404" width="10.625" style="3" customWidth="1"/>
    <col min="6405" max="6405" width="9.25" style="3" customWidth="1"/>
    <col min="6406" max="6406" width="10.625" style="3" customWidth="1"/>
    <col min="6407" max="6408" width="9.25" style="3" customWidth="1"/>
    <col min="6409" max="6409" width="10.625" style="3" customWidth="1"/>
    <col min="6410" max="6648" width="9" style="3" customWidth="1"/>
    <col min="6649" max="6649" width="0.875" style="3" customWidth="1"/>
    <col min="6650" max="6656" width="33.125" style="3"/>
    <col min="6657" max="6657" width="42.25" style="3" customWidth="1"/>
    <col min="6658" max="6659" width="9.25" style="3" customWidth="1"/>
    <col min="6660" max="6660" width="10.625" style="3" customWidth="1"/>
    <col min="6661" max="6661" width="9.25" style="3" customWidth="1"/>
    <col min="6662" max="6662" width="10.625" style="3" customWidth="1"/>
    <col min="6663" max="6664" width="9.25" style="3" customWidth="1"/>
    <col min="6665" max="6665" width="10.625" style="3" customWidth="1"/>
    <col min="6666" max="6904" width="9" style="3" customWidth="1"/>
    <col min="6905" max="6905" width="0.875" style="3" customWidth="1"/>
    <col min="6906" max="6912" width="33.125" style="3"/>
    <col min="6913" max="6913" width="42.25" style="3" customWidth="1"/>
    <col min="6914" max="6915" width="9.25" style="3" customWidth="1"/>
    <col min="6916" max="6916" width="10.625" style="3" customWidth="1"/>
    <col min="6917" max="6917" width="9.25" style="3" customWidth="1"/>
    <col min="6918" max="6918" width="10.625" style="3" customWidth="1"/>
    <col min="6919" max="6920" width="9.25" style="3" customWidth="1"/>
    <col min="6921" max="6921" width="10.625" style="3" customWidth="1"/>
    <col min="6922" max="7160" width="9" style="3" customWidth="1"/>
    <col min="7161" max="7161" width="0.875" style="3" customWidth="1"/>
    <col min="7162" max="7168" width="33.125" style="3"/>
    <col min="7169" max="7169" width="42.25" style="3" customWidth="1"/>
    <col min="7170" max="7171" width="9.25" style="3" customWidth="1"/>
    <col min="7172" max="7172" width="10.625" style="3" customWidth="1"/>
    <col min="7173" max="7173" width="9.25" style="3" customWidth="1"/>
    <col min="7174" max="7174" width="10.625" style="3" customWidth="1"/>
    <col min="7175" max="7176" width="9.25" style="3" customWidth="1"/>
    <col min="7177" max="7177" width="10.625" style="3" customWidth="1"/>
    <col min="7178" max="7416" width="9" style="3" customWidth="1"/>
    <col min="7417" max="7417" width="0.875" style="3" customWidth="1"/>
    <col min="7418" max="7424" width="33.125" style="3"/>
    <col min="7425" max="7425" width="42.25" style="3" customWidth="1"/>
    <col min="7426" max="7427" width="9.25" style="3" customWidth="1"/>
    <col min="7428" max="7428" width="10.625" style="3" customWidth="1"/>
    <col min="7429" max="7429" width="9.25" style="3" customWidth="1"/>
    <col min="7430" max="7430" width="10.625" style="3" customWidth="1"/>
    <col min="7431" max="7432" width="9.25" style="3" customWidth="1"/>
    <col min="7433" max="7433" width="10.625" style="3" customWidth="1"/>
    <col min="7434" max="7672" width="9" style="3" customWidth="1"/>
    <col min="7673" max="7673" width="0.875" style="3" customWidth="1"/>
    <col min="7674" max="7680" width="33.125" style="3"/>
    <col min="7681" max="7681" width="42.25" style="3" customWidth="1"/>
    <col min="7682" max="7683" width="9.25" style="3" customWidth="1"/>
    <col min="7684" max="7684" width="10.625" style="3" customWidth="1"/>
    <col min="7685" max="7685" width="9.25" style="3" customWidth="1"/>
    <col min="7686" max="7686" width="10.625" style="3" customWidth="1"/>
    <col min="7687" max="7688" width="9.25" style="3" customWidth="1"/>
    <col min="7689" max="7689" width="10.625" style="3" customWidth="1"/>
    <col min="7690" max="7928" width="9" style="3" customWidth="1"/>
    <col min="7929" max="7929" width="0.875" style="3" customWidth="1"/>
    <col min="7930" max="7936" width="33.125" style="3"/>
    <col min="7937" max="7937" width="42.25" style="3" customWidth="1"/>
    <col min="7938" max="7939" width="9.25" style="3" customWidth="1"/>
    <col min="7940" max="7940" width="10.625" style="3" customWidth="1"/>
    <col min="7941" max="7941" width="9.25" style="3" customWidth="1"/>
    <col min="7942" max="7942" width="10.625" style="3" customWidth="1"/>
    <col min="7943" max="7944" width="9.25" style="3" customWidth="1"/>
    <col min="7945" max="7945" width="10.625" style="3" customWidth="1"/>
    <col min="7946" max="8184" width="9" style="3" customWidth="1"/>
    <col min="8185" max="8185" width="0.875" style="3" customWidth="1"/>
    <col min="8186" max="8192" width="33.125" style="3"/>
    <col min="8193" max="8193" width="42.25" style="3" customWidth="1"/>
    <col min="8194" max="8195" width="9.25" style="3" customWidth="1"/>
    <col min="8196" max="8196" width="10.625" style="3" customWidth="1"/>
    <col min="8197" max="8197" width="9.25" style="3" customWidth="1"/>
    <col min="8198" max="8198" width="10.625" style="3" customWidth="1"/>
    <col min="8199" max="8200" width="9.25" style="3" customWidth="1"/>
    <col min="8201" max="8201" width="10.625" style="3" customWidth="1"/>
    <col min="8202" max="8440" width="9" style="3" customWidth="1"/>
    <col min="8441" max="8441" width="0.875" style="3" customWidth="1"/>
    <col min="8442" max="8448" width="33.125" style="3"/>
    <col min="8449" max="8449" width="42.25" style="3" customWidth="1"/>
    <col min="8450" max="8451" width="9.25" style="3" customWidth="1"/>
    <col min="8452" max="8452" width="10.625" style="3" customWidth="1"/>
    <col min="8453" max="8453" width="9.25" style="3" customWidth="1"/>
    <col min="8454" max="8454" width="10.625" style="3" customWidth="1"/>
    <col min="8455" max="8456" width="9.25" style="3" customWidth="1"/>
    <col min="8457" max="8457" width="10.625" style="3" customWidth="1"/>
    <col min="8458" max="8696" width="9" style="3" customWidth="1"/>
    <col min="8697" max="8697" width="0.875" style="3" customWidth="1"/>
    <col min="8698" max="8704" width="33.125" style="3"/>
    <col min="8705" max="8705" width="42.25" style="3" customWidth="1"/>
    <col min="8706" max="8707" width="9.25" style="3" customWidth="1"/>
    <col min="8708" max="8708" width="10.625" style="3" customWidth="1"/>
    <col min="8709" max="8709" width="9.25" style="3" customWidth="1"/>
    <col min="8710" max="8710" width="10.625" style="3" customWidth="1"/>
    <col min="8711" max="8712" width="9.25" style="3" customWidth="1"/>
    <col min="8713" max="8713" width="10.625" style="3" customWidth="1"/>
    <col min="8714" max="8952" width="9" style="3" customWidth="1"/>
    <col min="8953" max="8953" width="0.875" style="3" customWidth="1"/>
    <col min="8954" max="8960" width="33.125" style="3"/>
    <col min="8961" max="8961" width="42.25" style="3" customWidth="1"/>
    <col min="8962" max="8963" width="9.25" style="3" customWidth="1"/>
    <col min="8964" max="8964" width="10.625" style="3" customWidth="1"/>
    <col min="8965" max="8965" width="9.25" style="3" customWidth="1"/>
    <col min="8966" max="8966" width="10.625" style="3" customWidth="1"/>
    <col min="8967" max="8968" width="9.25" style="3" customWidth="1"/>
    <col min="8969" max="8969" width="10.625" style="3" customWidth="1"/>
    <col min="8970" max="9208" width="9" style="3" customWidth="1"/>
    <col min="9209" max="9209" width="0.875" style="3" customWidth="1"/>
    <col min="9210" max="9216" width="33.125" style="3"/>
    <col min="9217" max="9217" width="42.25" style="3" customWidth="1"/>
    <col min="9218" max="9219" width="9.25" style="3" customWidth="1"/>
    <col min="9220" max="9220" width="10.625" style="3" customWidth="1"/>
    <col min="9221" max="9221" width="9.25" style="3" customWidth="1"/>
    <col min="9222" max="9222" width="10.625" style="3" customWidth="1"/>
    <col min="9223" max="9224" width="9.25" style="3" customWidth="1"/>
    <col min="9225" max="9225" width="10.625" style="3" customWidth="1"/>
    <col min="9226" max="9464" width="9" style="3" customWidth="1"/>
    <col min="9465" max="9465" width="0.875" style="3" customWidth="1"/>
    <col min="9466" max="9472" width="33.125" style="3"/>
    <col min="9473" max="9473" width="42.25" style="3" customWidth="1"/>
    <col min="9474" max="9475" width="9.25" style="3" customWidth="1"/>
    <col min="9476" max="9476" width="10.625" style="3" customWidth="1"/>
    <col min="9477" max="9477" width="9.25" style="3" customWidth="1"/>
    <col min="9478" max="9478" width="10.625" style="3" customWidth="1"/>
    <col min="9479" max="9480" width="9.25" style="3" customWidth="1"/>
    <col min="9481" max="9481" width="10.625" style="3" customWidth="1"/>
    <col min="9482" max="9720" width="9" style="3" customWidth="1"/>
    <col min="9721" max="9721" width="0.875" style="3" customWidth="1"/>
    <col min="9722" max="9728" width="33.125" style="3"/>
    <col min="9729" max="9729" width="42.25" style="3" customWidth="1"/>
    <col min="9730" max="9731" width="9.25" style="3" customWidth="1"/>
    <col min="9732" max="9732" width="10.625" style="3" customWidth="1"/>
    <col min="9733" max="9733" width="9.25" style="3" customWidth="1"/>
    <col min="9734" max="9734" width="10.625" style="3" customWidth="1"/>
    <col min="9735" max="9736" width="9.25" style="3" customWidth="1"/>
    <col min="9737" max="9737" width="10.625" style="3" customWidth="1"/>
    <col min="9738" max="9976" width="9" style="3" customWidth="1"/>
    <col min="9977" max="9977" width="0.875" style="3" customWidth="1"/>
    <col min="9978" max="9984" width="33.125" style="3"/>
    <col min="9985" max="9985" width="42.25" style="3" customWidth="1"/>
    <col min="9986" max="9987" width="9.25" style="3" customWidth="1"/>
    <col min="9988" max="9988" width="10.625" style="3" customWidth="1"/>
    <col min="9989" max="9989" width="9.25" style="3" customWidth="1"/>
    <col min="9990" max="9990" width="10.625" style="3" customWidth="1"/>
    <col min="9991" max="9992" width="9.25" style="3" customWidth="1"/>
    <col min="9993" max="9993" width="10.625" style="3" customWidth="1"/>
    <col min="9994" max="10232" width="9" style="3" customWidth="1"/>
    <col min="10233" max="10233" width="0.875" style="3" customWidth="1"/>
    <col min="10234" max="10240" width="33.125" style="3"/>
    <col min="10241" max="10241" width="42.25" style="3" customWidth="1"/>
    <col min="10242" max="10243" width="9.25" style="3" customWidth="1"/>
    <col min="10244" max="10244" width="10.625" style="3" customWidth="1"/>
    <col min="10245" max="10245" width="9.25" style="3" customWidth="1"/>
    <col min="10246" max="10246" width="10.625" style="3" customWidth="1"/>
    <col min="10247" max="10248" width="9.25" style="3" customWidth="1"/>
    <col min="10249" max="10249" width="10.625" style="3" customWidth="1"/>
    <col min="10250" max="10488" width="9" style="3" customWidth="1"/>
    <col min="10489" max="10489" width="0.875" style="3" customWidth="1"/>
    <col min="10490" max="10496" width="33.125" style="3"/>
    <col min="10497" max="10497" width="42.25" style="3" customWidth="1"/>
    <col min="10498" max="10499" width="9.25" style="3" customWidth="1"/>
    <col min="10500" max="10500" width="10.625" style="3" customWidth="1"/>
    <col min="10501" max="10501" width="9.25" style="3" customWidth="1"/>
    <col min="10502" max="10502" width="10.625" style="3" customWidth="1"/>
    <col min="10503" max="10504" width="9.25" style="3" customWidth="1"/>
    <col min="10505" max="10505" width="10.625" style="3" customWidth="1"/>
    <col min="10506" max="10744" width="9" style="3" customWidth="1"/>
    <col min="10745" max="10745" width="0.875" style="3" customWidth="1"/>
    <col min="10746" max="10752" width="33.125" style="3"/>
    <col min="10753" max="10753" width="42.25" style="3" customWidth="1"/>
    <col min="10754" max="10755" width="9.25" style="3" customWidth="1"/>
    <col min="10756" max="10756" width="10.625" style="3" customWidth="1"/>
    <col min="10757" max="10757" width="9.25" style="3" customWidth="1"/>
    <col min="10758" max="10758" width="10.625" style="3" customWidth="1"/>
    <col min="10759" max="10760" width="9.25" style="3" customWidth="1"/>
    <col min="10761" max="10761" width="10.625" style="3" customWidth="1"/>
    <col min="10762" max="11000" width="9" style="3" customWidth="1"/>
    <col min="11001" max="11001" width="0.875" style="3" customWidth="1"/>
    <col min="11002" max="11008" width="33.125" style="3"/>
    <col min="11009" max="11009" width="42.25" style="3" customWidth="1"/>
    <col min="11010" max="11011" width="9.25" style="3" customWidth="1"/>
    <col min="11012" max="11012" width="10.625" style="3" customWidth="1"/>
    <col min="11013" max="11013" width="9.25" style="3" customWidth="1"/>
    <col min="11014" max="11014" width="10.625" style="3" customWidth="1"/>
    <col min="11015" max="11016" width="9.25" style="3" customWidth="1"/>
    <col min="11017" max="11017" width="10.625" style="3" customWidth="1"/>
    <col min="11018" max="11256" width="9" style="3" customWidth="1"/>
    <col min="11257" max="11257" width="0.875" style="3" customWidth="1"/>
    <col min="11258" max="11264" width="33.125" style="3"/>
    <col min="11265" max="11265" width="42.25" style="3" customWidth="1"/>
    <col min="11266" max="11267" width="9.25" style="3" customWidth="1"/>
    <col min="11268" max="11268" width="10.625" style="3" customWidth="1"/>
    <col min="11269" max="11269" width="9.25" style="3" customWidth="1"/>
    <col min="11270" max="11270" width="10.625" style="3" customWidth="1"/>
    <col min="11271" max="11272" width="9.25" style="3" customWidth="1"/>
    <col min="11273" max="11273" width="10.625" style="3" customWidth="1"/>
    <col min="11274" max="11512" width="9" style="3" customWidth="1"/>
    <col min="11513" max="11513" width="0.875" style="3" customWidth="1"/>
    <col min="11514" max="11520" width="33.125" style="3"/>
    <col min="11521" max="11521" width="42.25" style="3" customWidth="1"/>
    <col min="11522" max="11523" width="9.25" style="3" customWidth="1"/>
    <col min="11524" max="11524" width="10.625" style="3" customWidth="1"/>
    <col min="11525" max="11525" width="9.25" style="3" customWidth="1"/>
    <col min="11526" max="11526" width="10.625" style="3" customWidth="1"/>
    <col min="11527" max="11528" width="9.25" style="3" customWidth="1"/>
    <col min="11529" max="11529" width="10.625" style="3" customWidth="1"/>
    <col min="11530" max="11768" width="9" style="3" customWidth="1"/>
    <col min="11769" max="11769" width="0.875" style="3" customWidth="1"/>
    <col min="11770" max="11776" width="33.125" style="3"/>
    <col min="11777" max="11777" width="42.25" style="3" customWidth="1"/>
    <col min="11778" max="11779" width="9.25" style="3" customWidth="1"/>
    <col min="11780" max="11780" width="10.625" style="3" customWidth="1"/>
    <col min="11781" max="11781" width="9.25" style="3" customWidth="1"/>
    <col min="11782" max="11782" width="10.625" style="3" customWidth="1"/>
    <col min="11783" max="11784" width="9.25" style="3" customWidth="1"/>
    <col min="11785" max="11785" width="10.625" style="3" customWidth="1"/>
    <col min="11786" max="12024" width="9" style="3" customWidth="1"/>
    <col min="12025" max="12025" width="0.875" style="3" customWidth="1"/>
    <col min="12026" max="12032" width="33.125" style="3"/>
    <col min="12033" max="12033" width="42.25" style="3" customWidth="1"/>
    <col min="12034" max="12035" width="9.25" style="3" customWidth="1"/>
    <col min="12036" max="12036" width="10.625" style="3" customWidth="1"/>
    <col min="12037" max="12037" width="9.25" style="3" customWidth="1"/>
    <col min="12038" max="12038" width="10.625" style="3" customWidth="1"/>
    <col min="12039" max="12040" width="9.25" style="3" customWidth="1"/>
    <col min="12041" max="12041" width="10.625" style="3" customWidth="1"/>
    <col min="12042" max="12280" width="9" style="3" customWidth="1"/>
    <col min="12281" max="12281" width="0.875" style="3" customWidth="1"/>
    <col min="12282" max="12288" width="33.125" style="3"/>
    <col min="12289" max="12289" width="42.25" style="3" customWidth="1"/>
    <col min="12290" max="12291" width="9.25" style="3" customWidth="1"/>
    <col min="12292" max="12292" width="10.625" style="3" customWidth="1"/>
    <col min="12293" max="12293" width="9.25" style="3" customWidth="1"/>
    <col min="12294" max="12294" width="10.625" style="3" customWidth="1"/>
    <col min="12295" max="12296" width="9.25" style="3" customWidth="1"/>
    <col min="12297" max="12297" width="10.625" style="3" customWidth="1"/>
    <col min="12298" max="12536" width="9" style="3" customWidth="1"/>
    <col min="12537" max="12537" width="0.875" style="3" customWidth="1"/>
    <col min="12538" max="12544" width="33.125" style="3"/>
    <col min="12545" max="12545" width="42.25" style="3" customWidth="1"/>
    <col min="12546" max="12547" width="9.25" style="3" customWidth="1"/>
    <col min="12548" max="12548" width="10.625" style="3" customWidth="1"/>
    <col min="12549" max="12549" width="9.25" style="3" customWidth="1"/>
    <col min="12550" max="12550" width="10.625" style="3" customWidth="1"/>
    <col min="12551" max="12552" width="9.25" style="3" customWidth="1"/>
    <col min="12553" max="12553" width="10.625" style="3" customWidth="1"/>
    <col min="12554" max="12792" width="9" style="3" customWidth="1"/>
    <col min="12793" max="12793" width="0.875" style="3" customWidth="1"/>
    <col min="12794" max="12800" width="33.125" style="3"/>
    <col min="12801" max="12801" width="42.25" style="3" customWidth="1"/>
    <col min="12802" max="12803" width="9.25" style="3" customWidth="1"/>
    <col min="12804" max="12804" width="10.625" style="3" customWidth="1"/>
    <col min="12805" max="12805" width="9.25" style="3" customWidth="1"/>
    <col min="12806" max="12806" width="10.625" style="3" customWidth="1"/>
    <col min="12807" max="12808" width="9.25" style="3" customWidth="1"/>
    <col min="12809" max="12809" width="10.625" style="3" customWidth="1"/>
    <col min="12810" max="13048" width="9" style="3" customWidth="1"/>
    <col min="13049" max="13049" width="0.875" style="3" customWidth="1"/>
    <col min="13050" max="13056" width="33.125" style="3"/>
    <col min="13057" max="13057" width="42.25" style="3" customWidth="1"/>
    <col min="13058" max="13059" width="9.25" style="3" customWidth="1"/>
    <col min="13060" max="13060" width="10.625" style="3" customWidth="1"/>
    <col min="13061" max="13061" width="9.25" style="3" customWidth="1"/>
    <col min="13062" max="13062" width="10.625" style="3" customWidth="1"/>
    <col min="13063" max="13064" width="9.25" style="3" customWidth="1"/>
    <col min="13065" max="13065" width="10.625" style="3" customWidth="1"/>
    <col min="13066" max="13304" width="9" style="3" customWidth="1"/>
    <col min="13305" max="13305" width="0.875" style="3" customWidth="1"/>
    <col min="13306" max="13312" width="33.125" style="3"/>
    <col min="13313" max="13313" width="42.25" style="3" customWidth="1"/>
    <col min="13314" max="13315" width="9.25" style="3" customWidth="1"/>
    <col min="13316" max="13316" width="10.625" style="3" customWidth="1"/>
    <col min="13317" max="13317" width="9.25" style="3" customWidth="1"/>
    <col min="13318" max="13318" width="10.625" style="3" customWidth="1"/>
    <col min="13319" max="13320" width="9.25" style="3" customWidth="1"/>
    <col min="13321" max="13321" width="10.625" style="3" customWidth="1"/>
    <col min="13322" max="13560" width="9" style="3" customWidth="1"/>
    <col min="13561" max="13561" width="0.875" style="3" customWidth="1"/>
    <col min="13562" max="13568" width="33.125" style="3"/>
    <col min="13569" max="13569" width="42.25" style="3" customWidth="1"/>
    <col min="13570" max="13571" width="9.25" style="3" customWidth="1"/>
    <col min="13572" max="13572" width="10.625" style="3" customWidth="1"/>
    <col min="13573" max="13573" width="9.25" style="3" customWidth="1"/>
    <col min="13574" max="13574" width="10.625" style="3" customWidth="1"/>
    <col min="13575" max="13576" width="9.25" style="3" customWidth="1"/>
    <col min="13577" max="13577" width="10.625" style="3" customWidth="1"/>
    <col min="13578" max="13816" width="9" style="3" customWidth="1"/>
    <col min="13817" max="13817" width="0.875" style="3" customWidth="1"/>
    <col min="13818" max="13824" width="33.125" style="3"/>
    <col min="13825" max="13825" width="42.25" style="3" customWidth="1"/>
    <col min="13826" max="13827" width="9.25" style="3" customWidth="1"/>
    <col min="13828" max="13828" width="10.625" style="3" customWidth="1"/>
    <col min="13829" max="13829" width="9.25" style="3" customWidth="1"/>
    <col min="13830" max="13830" width="10.625" style="3" customWidth="1"/>
    <col min="13831" max="13832" width="9.25" style="3" customWidth="1"/>
    <col min="13833" max="13833" width="10.625" style="3" customWidth="1"/>
    <col min="13834" max="14072" width="9" style="3" customWidth="1"/>
    <col min="14073" max="14073" width="0.875" style="3" customWidth="1"/>
    <col min="14074" max="14080" width="33.125" style="3"/>
    <col min="14081" max="14081" width="42.25" style="3" customWidth="1"/>
    <col min="14082" max="14083" width="9.25" style="3" customWidth="1"/>
    <col min="14084" max="14084" width="10.625" style="3" customWidth="1"/>
    <col min="14085" max="14085" width="9.25" style="3" customWidth="1"/>
    <col min="14086" max="14086" width="10.625" style="3" customWidth="1"/>
    <col min="14087" max="14088" width="9.25" style="3" customWidth="1"/>
    <col min="14089" max="14089" width="10.625" style="3" customWidth="1"/>
    <col min="14090" max="14328" width="9" style="3" customWidth="1"/>
    <col min="14329" max="14329" width="0.875" style="3" customWidth="1"/>
    <col min="14330" max="14336" width="33.125" style="3"/>
    <col min="14337" max="14337" width="42.25" style="3" customWidth="1"/>
    <col min="14338" max="14339" width="9.25" style="3" customWidth="1"/>
    <col min="14340" max="14340" width="10.625" style="3" customWidth="1"/>
    <col min="14341" max="14341" width="9.25" style="3" customWidth="1"/>
    <col min="14342" max="14342" width="10.625" style="3" customWidth="1"/>
    <col min="14343" max="14344" width="9.25" style="3" customWidth="1"/>
    <col min="14345" max="14345" width="10.625" style="3" customWidth="1"/>
    <col min="14346" max="14584" width="9" style="3" customWidth="1"/>
    <col min="14585" max="14585" width="0.875" style="3" customWidth="1"/>
    <col min="14586" max="14592" width="33.125" style="3"/>
    <col min="14593" max="14593" width="42.25" style="3" customWidth="1"/>
    <col min="14594" max="14595" width="9.25" style="3" customWidth="1"/>
    <col min="14596" max="14596" width="10.625" style="3" customWidth="1"/>
    <col min="14597" max="14597" width="9.25" style="3" customWidth="1"/>
    <col min="14598" max="14598" width="10.625" style="3" customWidth="1"/>
    <col min="14599" max="14600" width="9.25" style="3" customWidth="1"/>
    <col min="14601" max="14601" width="10.625" style="3" customWidth="1"/>
    <col min="14602" max="14840" width="9" style="3" customWidth="1"/>
    <col min="14841" max="14841" width="0.875" style="3" customWidth="1"/>
    <col min="14842" max="14848" width="33.125" style="3"/>
    <col min="14849" max="14849" width="42.25" style="3" customWidth="1"/>
    <col min="14850" max="14851" width="9.25" style="3" customWidth="1"/>
    <col min="14852" max="14852" width="10.625" style="3" customWidth="1"/>
    <col min="14853" max="14853" width="9.25" style="3" customWidth="1"/>
    <col min="14854" max="14854" width="10.625" style="3" customWidth="1"/>
    <col min="14855" max="14856" width="9.25" style="3" customWidth="1"/>
    <col min="14857" max="14857" width="10.625" style="3" customWidth="1"/>
    <col min="14858" max="15096" width="9" style="3" customWidth="1"/>
    <col min="15097" max="15097" width="0.875" style="3" customWidth="1"/>
    <col min="15098" max="15104" width="33.125" style="3"/>
    <col min="15105" max="15105" width="42.25" style="3" customWidth="1"/>
    <col min="15106" max="15107" width="9.25" style="3" customWidth="1"/>
    <col min="15108" max="15108" width="10.625" style="3" customWidth="1"/>
    <col min="15109" max="15109" width="9.25" style="3" customWidth="1"/>
    <col min="15110" max="15110" width="10.625" style="3" customWidth="1"/>
    <col min="15111" max="15112" width="9.25" style="3" customWidth="1"/>
    <col min="15113" max="15113" width="10.625" style="3" customWidth="1"/>
    <col min="15114" max="15352" width="9" style="3" customWidth="1"/>
    <col min="15353" max="15353" width="0.875" style="3" customWidth="1"/>
    <col min="15354" max="15360" width="33.125" style="3"/>
    <col min="15361" max="15361" width="42.25" style="3" customWidth="1"/>
    <col min="15362" max="15363" width="9.25" style="3" customWidth="1"/>
    <col min="15364" max="15364" width="10.625" style="3" customWidth="1"/>
    <col min="15365" max="15365" width="9.25" style="3" customWidth="1"/>
    <col min="15366" max="15366" width="10.625" style="3" customWidth="1"/>
    <col min="15367" max="15368" width="9.25" style="3" customWidth="1"/>
    <col min="15369" max="15369" width="10.625" style="3" customWidth="1"/>
    <col min="15370" max="15608" width="9" style="3" customWidth="1"/>
    <col min="15609" max="15609" width="0.875" style="3" customWidth="1"/>
    <col min="15610" max="15616" width="33.125" style="3"/>
    <col min="15617" max="15617" width="42.25" style="3" customWidth="1"/>
    <col min="15618" max="15619" width="9.25" style="3" customWidth="1"/>
    <col min="15620" max="15620" width="10.625" style="3" customWidth="1"/>
    <col min="15621" max="15621" width="9.25" style="3" customWidth="1"/>
    <col min="15622" max="15622" width="10.625" style="3" customWidth="1"/>
    <col min="15623" max="15624" width="9.25" style="3" customWidth="1"/>
    <col min="15625" max="15625" width="10.625" style="3" customWidth="1"/>
    <col min="15626" max="15864" width="9" style="3" customWidth="1"/>
    <col min="15865" max="15865" width="0.875" style="3" customWidth="1"/>
    <col min="15866" max="15872" width="33.125" style="3"/>
    <col min="15873" max="15873" width="42.25" style="3" customWidth="1"/>
    <col min="15874" max="15875" width="9.25" style="3" customWidth="1"/>
    <col min="15876" max="15876" width="10.625" style="3" customWidth="1"/>
    <col min="15877" max="15877" width="9.25" style="3" customWidth="1"/>
    <col min="15878" max="15878" width="10.625" style="3" customWidth="1"/>
    <col min="15879" max="15880" width="9.25" style="3" customWidth="1"/>
    <col min="15881" max="15881" width="10.625" style="3" customWidth="1"/>
    <col min="15882" max="16120" width="9" style="3" customWidth="1"/>
    <col min="16121" max="16121" width="0.875" style="3" customWidth="1"/>
    <col min="16122" max="16128" width="33.125" style="3"/>
    <col min="16129" max="16129" width="42.25" style="3" customWidth="1"/>
    <col min="16130" max="16131" width="9.25" style="3" customWidth="1"/>
    <col min="16132" max="16132" width="10.625" style="3" customWidth="1"/>
    <col min="16133" max="16133" width="9.25" style="3" customWidth="1"/>
    <col min="16134" max="16134" width="10.625" style="3" customWidth="1"/>
    <col min="16135" max="16136" width="9.25" style="3" customWidth="1"/>
    <col min="16137" max="16137" width="10.625" style="3" customWidth="1"/>
    <col min="16138" max="16376" width="9" style="3" customWidth="1"/>
    <col min="16377" max="16377" width="0.875" style="3" customWidth="1"/>
    <col min="16378" max="16384" width="33.125" style="3"/>
  </cols>
  <sheetData>
    <row r="1" spans="1:9" ht="18.75" x14ac:dyDescent="0.4">
      <c r="A1" s="45" t="s">
        <v>1043</v>
      </c>
    </row>
    <row r="2" spans="1:9" ht="14.25" thickBot="1" x14ac:dyDescent="0.45">
      <c r="I2" s="90" t="s">
        <v>2</v>
      </c>
    </row>
    <row r="3" spans="1:9" ht="19.5" customHeight="1" thickTop="1" x14ac:dyDescent="0.4">
      <c r="A3" s="303" t="s">
        <v>838</v>
      </c>
      <c r="B3" s="284" t="s">
        <v>839</v>
      </c>
      <c r="C3" s="285"/>
      <c r="D3" s="285"/>
      <c r="E3" s="284" t="s">
        <v>840</v>
      </c>
      <c r="F3" s="285"/>
      <c r="G3" s="284" t="s">
        <v>841</v>
      </c>
      <c r="H3" s="285"/>
      <c r="I3" s="285"/>
    </row>
    <row r="4" spans="1:9" x14ac:dyDescent="0.4">
      <c r="A4" s="304"/>
      <c r="B4" s="299" t="s">
        <v>842</v>
      </c>
      <c r="C4" s="306" t="s">
        <v>64</v>
      </c>
      <c r="D4" s="87"/>
      <c r="E4" s="301" t="s">
        <v>843</v>
      </c>
      <c r="F4" s="87"/>
      <c r="G4" s="307" t="s">
        <v>842</v>
      </c>
      <c r="H4" s="306" t="s">
        <v>64</v>
      </c>
      <c r="I4" s="87"/>
    </row>
    <row r="5" spans="1:9" s="108" customFormat="1" ht="31.5" customHeight="1" x14ac:dyDescent="0.4">
      <c r="A5" s="305"/>
      <c r="B5" s="293"/>
      <c r="C5" s="295"/>
      <c r="D5" s="94" t="s">
        <v>825</v>
      </c>
      <c r="E5" s="302"/>
      <c r="F5" s="93" t="s">
        <v>825</v>
      </c>
      <c r="G5" s="307"/>
      <c r="H5" s="295"/>
      <c r="I5" s="93" t="s">
        <v>825</v>
      </c>
    </row>
    <row r="6" spans="1:9" ht="21" customHeight="1" x14ac:dyDescent="0.4">
      <c r="A6" s="49" t="s">
        <v>844</v>
      </c>
      <c r="B6" s="109">
        <v>5179</v>
      </c>
      <c r="C6" s="110">
        <v>9184</v>
      </c>
      <c r="D6" s="110">
        <v>112512</v>
      </c>
      <c r="E6" s="110">
        <v>4703</v>
      </c>
      <c r="F6" s="110">
        <v>25751</v>
      </c>
      <c r="G6" s="110">
        <v>476</v>
      </c>
      <c r="H6" s="110">
        <v>4481</v>
      </c>
      <c r="I6" s="110">
        <v>86761</v>
      </c>
    </row>
    <row r="7" spans="1:9" ht="21" customHeight="1" x14ac:dyDescent="0.4">
      <c r="A7" s="88" t="s">
        <v>11</v>
      </c>
      <c r="B7" s="111">
        <v>26</v>
      </c>
      <c r="C7" s="112">
        <v>36</v>
      </c>
      <c r="D7" s="112">
        <v>361</v>
      </c>
      <c r="E7" s="112">
        <v>23</v>
      </c>
      <c r="F7" s="112">
        <v>212</v>
      </c>
      <c r="G7" s="112">
        <v>3</v>
      </c>
      <c r="H7" s="112">
        <v>13</v>
      </c>
      <c r="I7" s="112">
        <v>149</v>
      </c>
    </row>
    <row r="8" spans="1:9" ht="21" customHeight="1" x14ac:dyDescent="0.4">
      <c r="A8" s="88" t="s">
        <v>845</v>
      </c>
      <c r="B8" s="111">
        <v>2</v>
      </c>
      <c r="C8" s="112">
        <v>7</v>
      </c>
      <c r="D8" s="112">
        <v>67</v>
      </c>
      <c r="E8" s="112">
        <v>1</v>
      </c>
      <c r="F8" s="112">
        <v>4</v>
      </c>
      <c r="G8" s="112">
        <v>1</v>
      </c>
      <c r="H8" s="112">
        <v>6</v>
      </c>
      <c r="I8" s="112">
        <v>63</v>
      </c>
    </row>
    <row r="9" spans="1:9" ht="21" customHeight="1" x14ac:dyDescent="0.4">
      <c r="A9" s="88" t="s">
        <v>846</v>
      </c>
      <c r="B9" s="111">
        <v>541</v>
      </c>
      <c r="C9" s="112">
        <v>674</v>
      </c>
      <c r="D9" s="113">
        <v>5582</v>
      </c>
      <c r="E9" s="112">
        <v>496</v>
      </c>
      <c r="F9" s="113">
        <v>2639</v>
      </c>
      <c r="G9" s="112">
        <v>45</v>
      </c>
      <c r="H9" s="112">
        <v>178</v>
      </c>
      <c r="I9" s="113">
        <v>2943</v>
      </c>
    </row>
    <row r="10" spans="1:9" ht="21" customHeight="1" x14ac:dyDescent="0.4">
      <c r="A10" s="88" t="s">
        <v>847</v>
      </c>
      <c r="B10" s="111">
        <v>610</v>
      </c>
      <c r="C10" s="112">
        <v>832</v>
      </c>
      <c r="D10" s="113">
        <v>19317</v>
      </c>
      <c r="E10" s="112">
        <v>524</v>
      </c>
      <c r="F10" s="113">
        <v>4682</v>
      </c>
      <c r="G10" s="112">
        <v>86</v>
      </c>
      <c r="H10" s="112">
        <v>308</v>
      </c>
      <c r="I10" s="113">
        <v>14635</v>
      </c>
    </row>
    <row r="11" spans="1:9" ht="21" customHeight="1" x14ac:dyDescent="0.4">
      <c r="A11" s="88" t="s">
        <v>848</v>
      </c>
      <c r="B11" s="111">
        <v>4</v>
      </c>
      <c r="C11" s="112">
        <v>9</v>
      </c>
      <c r="D11" s="112">
        <v>116</v>
      </c>
      <c r="E11" s="112">
        <v>3</v>
      </c>
      <c r="F11" s="112">
        <v>5</v>
      </c>
      <c r="G11" s="112">
        <v>1</v>
      </c>
      <c r="H11" s="112">
        <v>6</v>
      </c>
      <c r="I11" s="112">
        <v>111</v>
      </c>
    </row>
    <row r="12" spans="1:9" ht="21" customHeight="1" x14ac:dyDescent="0.4">
      <c r="A12" s="88" t="s">
        <v>849</v>
      </c>
      <c r="B12" s="111">
        <v>61</v>
      </c>
      <c r="C12" s="112">
        <v>78</v>
      </c>
      <c r="D12" s="113">
        <v>1704</v>
      </c>
      <c r="E12" s="112">
        <v>51</v>
      </c>
      <c r="F12" s="112">
        <v>377</v>
      </c>
      <c r="G12" s="112">
        <v>10</v>
      </c>
      <c r="H12" s="112">
        <v>27</v>
      </c>
      <c r="I12" s="113">
        <v>1327</v>
      </c>
    </row>
    <row r="13" spans="1:9" ht="21" customHeight="1" x14ac:dyDescent="0.4">
      <c r="A13" s="88" t="s">
        <v>850</v>
      </c>
      <c r="B13" s="111">
        <v>78</v>
      </c>
      <c r="C13" s="112">
        <v>289</v>
      </c>
      <c r="D13" s="113">
        <v>17507</v>
      </c>
      <c r="E13" s="112">
        <v>65</v>
      </c>
      <c r="F13" s="112">
        <v>932</v>
      </c>
      <c r="G13" s="112">
        <v>13</v>
      </c>
      <c r="H13" s="112">
        <v>224</v>
      </c>
      <c r="I13" s="113">
        <v>16575</v>
      </c>
    </row>
    <row r="14" spans="1:9" ht="21" customHeight="1" x14ac:dyDescent="0.4">
      <c r="A14" s="88" t="s">
        <v>851</v>
      </c>
      <c r="B14" s="114">
        <v>1100</v>
      </c>
      <c r="C14" s="113">
        <v>3552</v>
      </c>
      <c r="D14" s="113">
        <v>37192</v>
      </c>
      <c r="E14" s="112">
        <v>964</v>
      </c>
      <c r="F14" s="113">
        <v>4193</v>
      </c>
      <c r="G14" s="112">
        <v>136</v>
      </c>
      <c r="H14" s="113">
        <v>2588</v>
      </c>
      <c r="I14" s="113">
        <v>32999</v>
      </c>
    </row>
    <row r="15" spans="1:9" ht="21" customHeight="1" x14ac:dyDescent="0.4">
      <c r="A15" s="88" t="s">
        <v>852</v>
      </c>
      <c r="B15" s="111">
        <v>59</v>
      </c>
      <c r="C15" s="112">
        <v>322</v>
      </c>
      <c r="D15" s="113">
        <v>5141</v>
      </c>
      <c r="E15" s="112">
        <v>48</v>
      </c>
      <c r="F15" s="112">
        <v>189</v>
      </c>
      <c r="G15" s="112">
        <v>11</v>
      </c>
      <c r="H15" s="112">
        <v>274</v>
      </c>
      <c r="I15" s="113">
        <v>4952</v>
      </c>
    </row>
    <row r="16" spans="1:9" ht="21" customHeight="1" x14ac:dyDescent="0.4">
      <c r="A16" s="88" t="s">
        <v>853</v>
      </c>
      <c r="B16" s="111">
        <v>410</v>
      </c>
      <c r="C16" s="112">
        <v>433</v>
      </c>
      <c r="D16" s="113">
        <v>1221</v>
      </c>
      <c r="E16" s="112">
        <v>395</v>
      </c>
      <c r="F16" s="112">
        <v>865</v>
      </c>
      <c r="G16" s="112">
        <v>15</v>
      </c>
      <c r="H16" s="112">
        <v>38</v>
      </c>
      <c r="I16" s="112">
        <v>356</v>
      </c>
    </row>
    <row r="17" spans="1:9" ht="21" customHeight="1" x14ac:dyDescent="0.4">
      <c r="A17" s="88" t="s">
        <v>854</v>
      </c>
      <c r="B17" s="111">
        <v>265</v>
      </c>
      <c r="C17" s="112">
        <v>331</v>
      </c>
      <c r="D17" s="113">
        <v>1576</v>
      </c>
      <c r="E17" s="112">
        <v>255</v>
      </c>
      <c r="F17" s="112">
        <v>938</v>
      </c>
      <c r="G17" s="112">
        <v>10</v>
      </c>
      <c r="H17" s="112">
        <v>76</v>
      </c>
      <c r="I17" s="112">
        <v>638</v>
      </c>
    </row>
    <row r="18" spans="1:9" ht="21" customHeight="1" x14ac:dyDescent="0.4">
      <c r="A18" s="88" t="s">
        <v>855</v>
      </c>
      <c r="B18" s="111">
        <v>553</v>
      </c>
      <c r="C18" s="112">
        <v>583</v>
      </c>
      <c r="D18" s="113">
        <v>3106</v>
      </c>
      <c r="E18" s="112">
        <v>531</v>
      </c>
      <c r="F18" s="113">
        <v>2167</v>
      </c>
      <c r="G18" s="112">
        <v>22</v>
      </c>
      <c r="H18" s="112">
        <v>52</v>
      </c>
      <c r="I18" s="112">
        <v>939</v>
      </c>
    </row>
    <row r="19" spans="1:9" ht="21" customHeight="1" x14ac:dyDescent="0.4">
      <c r="A19" s="88" t="s">
        <v>856</v>
      </c>
      <c r="B19" s="111">
        <v>500</v>
      </c>
      <c r="C19" s="112">
        <v>690</v>
      </c>
      <c r="D19" s="113">
        <v>2381</v>
      </c>
      <c r="E19" s="112">
        <v>477</v>
      </c>
      <c r="F19" s="113">
        <v>1366</v>
      </c>
      <c r="G19" s="112">
        <v>23</v>
      </c>
      <c r="H19" s="112">
        <v>213</v>
      </c>
      <c r="I19" s="113">
        <v>1015</v>
      </c>
    </row>
    <row r="20" spans="1:9" ht="21" customHeight="1" x14ac:dyDescent="0.4">
      <c r="A20" s="88" t="s">
        <v>857</v>
      </c>
      <c r="B20" s="111">
        <v>165</v>
      </c>
      <c r="C20" s="112">
        <v>249</v>
      </c>
      <c r="D20" s="113">
        <v>1703</v>
      </c>
      <c r="E20" s="112">
        <v>147</v>
      </c>
      <c r="F20" s="112">
        <v>658</v>
      </c>
      <c r="G20" s="112">
        <v>18</v>
      </c>
      <c r="H20" s="112">
        <v>102</v>
      </c>
      <c r="I20" s="113">
        <v>1045</v>
      </c>
    </row>
    <row r="21" spans="1:9" ht="21" customHeight="1" x14ac:dyDescent="0.4">
      <c r="A21" s="88" t="s">
        <v>858</v>
      </c>
      <c r="B21" s="111">
        <v>441</v>
      </c>
      <c r="C21" s="112">
        <v>600</v>
      </c>
      <c r="D21" s="113">
        <v>8747</v>
      </c>
      <c r="E21" s="112">
        <v>389</v>
      </c>
      <c r="F21" s="113">
        <v>3892</v>
      </c>
      <c r="G21" s="112">
        <v>52</v>
      </c>
      <c r="H21" s="112">
        <v>211</v>
      </c>
      <c r="I21" s="113">
        <v>4855</v>
      </c>
    </row>
    <row r="22" spans="1:9" ht="21" customHeight="1" x14ac:dyDescent="0.4">
      <c r="A22" s="88" t="s">
        <v>859</v>
      </c>
      <c r="B22" s="111">
        <v>6</v>
      </c>
      <c r="C22" s="112">
        <v>89</v>
      </c>
      <c r="D22" s="112">
        <v>954</v>
      </c>
      <c r="E22" s="112">
        <v>5</v>
      </c>
      <c r="F22" s="112">
        <v>10</v>
      </c>
      <c r="G22" s="112">
        <v>1</v>
      </c>
      <c r="H22" s="112">
        <v>84</v>
      </c>
      <c r="I22" s="112">
        <v>944</v>
      </c>
    </row>
    <row r="23" spans="1:9" ht="21" customHeight="1" x14ac:dyDescent="0.4">
      <c r="A23" s="89" t="s">
        <v>860</v>
      </c>
      <c r="B23" s="115">
        <v>358</v>
      </c>
      <c r="C23" s="116">
        <v>410</v>
      </c>
      <c r="D23" s="117">
        <v>5837</v>
      </c>
      <c r="E23" s="116">
        <v>329</v>
      </c>
      <c r="F23" s="117">
        <v>2622</v>
      </c>
      <c r="G23" s="116">
        <v>29</v>
      </c>
      <c r="H23" s="116">
        <v>81</v>
      </c>
      <c r="I23" s="117">
        <v>3215</v>
      </c>
    </row>
    <row r="24" spans="1:9" ht="18.75" customHeight="1" x14ac:dyDescent="0.4">
      <c r="A24" s="29"/>
      <c r="B24" s="118"/>
      <c r="C24" s="118"/>
      <c r="D24" s="118"/>
      <c r="E24" s="119"/>
      <c r="F24" s="4"/>
      <c r="H24" s="120"/>
      <c r="I24" s="120" t="s">
        <v>861</v>
      </c>
    </row>
    <row r="25" spans="1:9" ht="18.75" customHeight="1" x14ac:dyDescent="0.4">
      <c r="A25" s="121" t="s">
        <v>862</v>
      </c>
    </row>
    <row r="26" spans="1:9" ht="18.75" customHeight="1" x14ac:dyDescent="0.4">
      <c r="A26" s="121" t="s">
        <v>863</v>
      </c>
    </row>
    <row r="27" spans="1:9" x14ac:dyDescent="0.4">
      <c r="A27" s="3" t="s">
        <v>864</v>
      </c>
    </row>
  </sheetData>
  <mergeCells count="9">
    <mergeCell ref="A3:A5"/>
    <mergeCell ref="B3:D3"/>
    <mergeCell ref="E3:F3"/>
    <mergeCell ref="G3:I3"/>
    <mergeCell ref="B4:B5"/>
    <mergeCell ref="C4:C5"/>
    <mergeCell ref="E4:E5"/>
    <mergeCell ref="G4:G5"/>
    <mergeCell ref="H4:H5"/>
  </mergeCells>
  <phoneticPr fontId="1"/>
  <pageMargins left="0.78740157480314965" right="0.78740157480314965" top="0.78740157480314965" bottom="0.78740157480314965" header="0.39370078740157483" footer="0.3937007874015748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BC5C3-CC48-4500-A981-17CADE8148DE}">
  <sheetPr>
    <pageSetUpPr fitToPage="1"/>
  </sheetPr>
  <dimension ref="A1:M44"/>
  <sheetViews>
    <sheetView zoomScaleNormal="100" workbookViewId="0">
      <selection activeCell="A2" sqref="A2"/>
    </sheetView>
  </sheetViews>
  <sheetFormatPr defaultColWidth="6.75" defaultRowHeight="13.5" x14ac:dyDescent="0.4"/>
  <cols>
    <col min="1" max="2" width="2.625" style="123" customWidth="1"/>
    <col min="3" max="3" width="6.75" style="123" bestFit="1" customWidth="1"/>
    <col min="4" max="4" width="7.625" style="123" customWidth="1"/>
    <col min="5" max="5" width="8.875" style="123" customWidth="1"/>
    <col min="6" max="8" width="7.625" style="123" customWidth="1"/>
    <col min="9" max="9" width="9.125" style="123" customWidth="1"/>
    <col min="10" max="10" width="7.625" style="123" customWidth="1"/>
    <col min="11" max="11" width="8.875" style="123" customWidth="1"/>
    <col min="12" max="13" width="7.625" style="123" customWidth="1"/>
    <col min="14" max="219" width="9" style="123" customWidth="1"/>
    <col min="220" max="221" width="6.375" style="123" customWidth="1"/>
    <col min="222" max="256" width="6.75" style="123"/>
    <col min="257" max="258" width="2.625" style="123" customWidth="1"/>
    <col min="259" max="259" width="6.75" style="123" bestFit="1"/>
    <col min="260" max="260" width="7.625" style="123" customWidth="1"/>
    <col min="261" max="261" width="8.875" style="123" customWidth="1"/>
    <col min="262" max="264" width="7.625" style="123" customWidth="1"/>
    <col min="265" max="265" width="9.125" style="123" customWidth="1"/>
    <col min="266" max="266" width="7.625" style="123" customWidth="1"/>
    <col min="267" max="267" width="8.875" style="123" customWidth="1"/>
    <col min="268" max="269" width="7.625" style="123" customWidth="1"/>
    <col min="270" max="475" width="9" style="123" customWidth="1"/>
    <col min="476" max="477" width="6.375" style="123" customWidth="1"/>
    <col min="478" max="512" width="6.75" style="123"/>
    <col min="513" max="514" width="2.625" style="123" customWidth="1"/>
    <col min="515" max="515" width="6.75" style="123" bestFit="1"/>
    <col min="516" max="516" width="7.625" style="123" customWidth="1"/>
    <col min="517" max="517" width="8.875" style="123" customWidth="1"/>
    <col min="518" max="520" width="7.625" style="123" customWidth="1"/>
    <col min="521" max="521" width="9.125" style="123" customWidth="1"/>
    <col min="522" max="522" width="7.625" style="123" customWidth="1"/>
    <col min="523" max="523" width="8.875" style="123" customWidth="1"/>
    <col min="524" max="525" width="7.625" style="123" customWidth="1"/>
    <col min="526" max="731" width="9" style="123" customWidth="1"/>
    <col min="732" max="733" width="6.375" style="123" customWidth="1"/>
    <col min="734" max="768" width="6.75" style="123"/>
    <col min="769" max="770" width="2.625" style="123" customWidth="1"/>
    <col min="771" max="771" width="6.75" style="123" bestFit="1"/>
    <col min="772" max="772" width="7.625" style="123" customWidth="1"/>
    <col min="773" max="773" width="8.875" style="123" customWidth="1"/>
    <col min="774" max="776" width="7.625" style="123" customWidth="1"/>
    <col min="777" max="777" width="9.125" style="123" customWidth="1"/>
    <col min="778" max="778" width="7.625" style="123" customWidth="1"/>
    <col min="779" max="779" width="8.875" style="123" customWidth="1"/>
    <col min="780" max="781" width="7.625" style="123" customWidth="1"/>
    <col min="782" max="987" width="9" style="123" customWidth="1"/>
    <col min="988" max="989" width="6.375" style="123" customWidth="1"/>
    <col min="990" max="1024" width="6.75" style="123"/>
    <col min="1025" max="1026" width="2.625" style="123" customWidth="1"/>
    <col min="1027" max="1027" width="6.75" style="123" bestFit="1"/>
    <col min="1028" max="1028" width="7.625" style="123" customWidth="1"/>
    <col min="1029" max="1029" width="8.875" style="123" customWidth="1"/>
    <col min="1030" max="1032" width="7.625" style="123" customWidth="1"/>
    <col min="1033" max="1033" width="9.125" style="123" customWidth="1"/>
    <col min="1034" max="1034" width="7.625" style="123" customWidth="1"/>
    <col min="1035" max="1035" width="8.875" style="123" customWidth="1"/>
    <col min="1036" max="1037" width="7.625" style="123" customWidth="1"/>
    <col min="1038" max="1243" width="9" style="123" customWidth="1"/>
    <col min="1244" max="1245" width="6.375" style="123" customWidth="1"/>
    <col min="1246" max="1280" width="6.75" style="123"/>
    <col min="1281" max="1282" width="2.625" style="123" customWidth="1"/>
    <col min="1283" max="1283" width="6.75" style="123" bestFit="1"/>
    <col min="1284" max="1284" width="7.625" style="123" customWidth="1"/>
    <col min="1285" max="1285" width="8.875" style="123" customWidth="1"/>
    <col min="1286" max="1288" width="7.625" style="123" customWidth="1"/>
    <col min="1289" max="1289" width="9.125" style="123" customWidth="1"/>
    <col min="1290" max="1290" width="7.625" style="123" customWidth="1"/>
    <col min="1291" max="1291" width="8.875" style="123" customWidth="1"/>
    <col min="1292" max="1293" width="7.625" style="123" customWidth="1"/>
    <col min="1294" max="1499" width="9" style="123" customWidth="1"/>
    <col min="1500" max="1501" width="6.375" style="123" customWidth="1"/>
    <col min="1502" max="1536" width="6.75" style="123"/>
    <col min="1537" max="1538" width="2.625" style="123" customWidth="1"/>
    <col min="1539" max="1539" width="6.75" style="123" bestFit="1"/>
    <col min="1540" max="1540" width="7.625" style="123" customWidth="1"/>
    <col min="1541" max="1541" width="8.875" style="123" customWidth="1"/>
    <col min="1542" max="1544" width="7.625" style="123" customWidth="1"/>
    <col min="1545" max="1545" width="9.125" style="123" customWidth="1"/>
    <col min="1546" max="1546" width="7.625" style="123" customWidth="1"/>
    <col min="1547" max="1547" width="8.875" style="123" customWidth="1"/>
    <col min="1548" max="1549" width="7.625" style="123" customWidth="1"/>
    <col min="1550" max="1755" width="9" style="123" customWidth="1"/>
    <col min="1756" max="1757" width="6.375" style="123" customWidth="1"/>
    <col min="1758" max="1792" width="6.75" style="123"/>
    <col min="1793" max="1794" width="2.625" style="123" customWidth="1"/>
    <col min="1795" max="1795" width="6.75" style="123" bestFit="1"/>
    <col min="1796" max="1796" width="7.625" style="123" customWidth="1"/>
    <col min="1797" max="1797" width="8.875" style="123" customWidth="1"/>
    <col min="1798" max="1800" width="7.625" style="123" customWidth="1"/>
    <col min="1801" max="1801" width="9.125" style="123" customWidth="1"/>
    <col min="1802" max="1802" width="7.625" style="123" customWidth="1"/>
    <col min="1803" max="1803" width="8.875" style="123" customWidth="1"/>
    <col min="1804" max="1805" width="7.625" style="123" customWidth="1"/>
    <col min="1806" max="2011" width="9" style="123" customWidth="1"/>
    <col min="2012" max="2013" width="6.375" style="123" customWidth="1"/>
    <col min="2014" max="2048" width="6.75" style="123"/>
    <col min="2049" max="2050" width="2.625" style="123" customWidth="1"/>
    <col min="2051" max="2051" width="6.75" style="123" bestFit="1"/>
    <col min="2052" max="2052" width="7.625" style="123" customWidth="1"/>
    <col min="2053" max="2053" width="8.875" style="123" customWidth="1"/>
    <col min="2054" max="2056" width="7.625" style="123" customWidth="1"/>
    <col min="2057" max="2057" width="9.125" style="123" customWidth="1"/>
    <col min="2058" max="2058" width="7.625" style="123" customWidth="1"/>
    <col min="2059" max="2059" width="8.875" style="123" customWidth="1"/>
    <col min="2060" max="2061" width="7.625" style="123" customWidth="1"/>
    <col min="2062" max="2267" width="9" style="123" customWidth="1"/>
    <col min="2268" max="2269" width="6.375" style="123" customWidth="1"/>
    <col min="2270" max="2304" width="6.75" style="123"/>
    <col min="2305" max="2306" width="2.625" style="123" customWidth="1"/>
    <col min="2307" max="2307" width="6.75" style="123" bestFit="1"/>
    <col min="2308" max="2308" width="7.625" style="123" customWidth="1"/>
    <col min="2309" max="2309" width="8.875" style="123" customWidth="1"/>
    <col min="2310" max="2312" width="7.625" style="123" customWidth="1"/>
    <col min="2313" max="2313" width="9.125" style="123" customWidth="1"/>
    <col min="2314" max="2314" width="7.625" style="123" customWidth="1"/>
    <col min="2315" max="2315" width="8.875" style="123" customWidth="1"/>
    <col min="2316" max="2317" width="7.625" style="123" customWidth="1"/>
    <col min="2318" max="2523" width="9" style="123" customWidth="1"/>
    <col min="2524" max="2525" width="6.375" style="123" customWidth="1"/>
    <col min="2526" max="2560" width="6.75" style="123"/>
    <col min="2561" max="2562" width="2.625" style="123" customWidth="1"/>
    <col min="2563" max="2563" width="6.75" style="123" bestFit="1"/>
    <col min="2564" max="2564" width="7.625" style="123" customWidth="1"/>
    <col min="2565" max="2565" width="8.875" style="123" customWidth="1"/>
    <col min="2566" max="2568" width="7.625" style="123" customWidth="1"/>
    <col min="2569" max="2569" width="9.125" style="123" customWidth="1"/>
    <col min="2570" max="2570" width="7.625" style="123" customWidth="1"/>
    <col min="2571" max="2571" width="8.875" style="123" customWidth="1"/>
    <col min="2572" max="2573" width="7.625" style="123" customWidth="1"/>
    <col min="2574" max="2779" width="9" style="123" customWidth="1"/>
    <col min="2780" max="2781" width="6.375" style="123" customWidth="1"/>
    <col min="2782" max="2816" width="6.75" style="123"/>
    <col min="2817" max="2818" width="2.625" style="123" customWidth="1"/>
    <col min="2819" max="2819" width="6.75" style="123" bestFit="1"/>
    <col min="2820" max="2820" width="7.625" style="123" customWidth="1"/>
    <col min="2821" max="2821" width="8.875" style="123" customWidth="1"/>
    <col min="2822" max="2824" width="7.625" style="123" customWidth="1"/>
    <col min="2825" max="2825" width="9.125" style="123" customWidth="1"/>
    <col min="2826" max="2826" width="7.625" style="123" customWidth="1"/>
    <col min="2827" max="2827" width="8.875" style="123" customWidth="1"/>
    <col min="2828" max="2829" width="7.625" style="123" customWidth="1"/>
    <col min="2830" max="3035" width="9" style="123" customWidth="1"/>
    <col min="3036" max="3037" width="6.375" style="123" customWidth="1"/>
    <col min="3038" max="3072" width="6.75" style="123"/>
    <col min="3073" max="3074" width="2.625" style="123" customWidth="1"/>
    <col min="3075" max="3075" width="6.75" style="123" bestFit="1"/>
    <col min="3076" max="3076" width="7.625" style="123" customWidth="1"/>
    <col min="3077" max="3077" width="8.875" style="123" customWidth="1"/>
    <col min="3078" max="3080" width="7.625" style="123" customWidth="1"/>
    <col min="3081" max="3081" width="9.125" style="123" customWidth="1"/>
    <col min="3082" max="3082" width="7.625" style="123" customWidth="1"/>
    <col min="3083" max="3083" width="8.875" style="123" customWidth="1"/>
    <col min="3084" max="3085" width="7.625" style="123" customWidth="1"/>
    <col min="3086" max="3291" width="9" style="123" customWidth="1"/>
    <col min="3292" max="3293" width="6.375" style="123" customWidth="1"/>
    <col min="3294" max="3328" width="6.75" style="123"/>
    <col min="3329" max="3330" width="2.625" style="123" customWidth="1"/>
    <col min="3331" max="3331" width="6.75" style="123" bestFit="1"/>
    <col min="3332" max="3332" width="7.625" style="123" customWidth="1"/>
    <col min="3333" max="3333" width="8.875" style="123" customWidth="1"/>
    <col min="3334" max="3336" width="7.625" style="123" customWidth="1"/>
    <col min="3337" max="3337" width="9.125" style="123" customWidth="1"/>
    <col min="3338" max="3338" width="7.625" style="123" customWidth="1"/>
    <col min="3339" max="3339" width="8.875" style="123" customWidth="1"/>
    <col min="3340" max="3341" width="7.625" style="123" customWidth="1"/>
    <col min="3342" max="3547" width="9" style="123" customWidth="1"/>
    <col min="3548" max="3549" width="6.375" style="123" customWidth="1"/>
    <col min="3550" max="3584" width="6.75" style="123"/>
    <col min="3585" max="3586" width="2.625" style="123" customWidth="1"/>
    <col min="3587" max="3587" width="6.75" style="123" bestFit="1"/>
    <col min="3588" max="3588" width="7.625" style="123" customWidth="1"/>
    <col min="3589" max="3589" width="8.875" style="123" customWidth="1"/>
    <col min="3590" max="3592" width="7.625" style="123" customWidth="1"/>
    <col min="3593" max="3593" width="9.125" style="123" customWidth="1"/>
    <col min="3594" max="3594" width="7.625" style="123" customWidth="1"/>
    <col min="3595" max="3595" width="8.875" style="123" customWidth="1"/>
    <col min="3596" max="3597" width="7.625" style="123" customWidth="1"/>
    <col min="3598" max="3803" width="9" style="123" customWidth="1"/>
    <col min="3804" max="3805" width="6.375" style="123" customWidth="1"/>
    <col min="3806" max="3840" width="6.75" style="123"/>
    <col min="3841" max="3842" width="2.625" style="123" customWidth="1"/>
    <col min="3843" max="3843" width="6.75" style="123" bestFit="1"/>
    <col min="3844" max="3844" width="7.625" style="123" customWidth="1"/>
    <col min="3845" max="3845" width="8.875" style="123" customWidth="1"/>
    <col min="3846" max="3848" width="7.625" style="123" customWidth="1"/>
    <col min="3849" max="3849" width="9.125" style="123" customWidth="1"/>
    <col min="3850" max="3850" width="7.625" style="123" customWidth="1"/>
    <col min="3851" max="3851" width="8.875" style="123" customWidth="1"/>
    <col min="3852" max="3853" width="7.625" style="123" customWidth="1"/>
    <col min="3854" max="4059" width="9" style="123" customWidth="1"/>
    <col min="4060" max="4061" width="6.375" style="123" customWidth="1"/>
    <col min="4062" max="4096" width="6.75" style="123"/>
    <col min="4097" max="4098" width="2.625" style="123" customWidth="1"/>
    <col min="4099" max="4099" width="6.75" style="123" bestFit="1"/>
    <col min="4100" max="4100" width="7.625" style="123" customWidth="1"/>
    <col min="4101" max="4101" width="8.875" style="123" customWidth="1"/>
    <col min="4102" max="4104" width="7.625" style="123" customWidth="1"/>
    <col min="4105" max="4105" width="9.125" style="123" customWidth="1"/>
    <col min="4106" max="4106" width="7.625" style="123" customWidth="1"/>
    <col min="4107" max="4107" width="8.875" style="123" customWidth="1"/>
    <col min="4108" max="4109" width="7.625" style="123" customWidth="1"/>
    <col min="4110" max="4315" width="9" style="123" customWidth="1"/>
    <col min="4316" max="4317" width="6.375" style="123" customWidth="1"/>
    <col min="4318" max="4352" width="6.75" style="123"/>
    <col min="4353" max="4354" width="2.625" style="123" customWidth="1"/>
    <col min="4355" max="4355" width="6.75" style="123" bestFit="1"/>
    <col min="4356" max="4356" width="7.625" style="123" customWidth="1"/>
    <col min="4357" max="4357" width="8.875" style="123" customWidth="1"/>
    <col min="4358" max="4360" width="7.625" style="123" customWidth="1"/>
    <col min="4361" max="4361" width="9.125" style="123" customWidth="1"/>
    <col min="4362" max="4362" width="7.625" style="123" customWidth="1"/>
    <col min="4363" max="4363" width="8.875" style="123" customWidth="1"/>
    <col min="4364" max="4365" width="7.625" style="123" customWidth="1"/>
    <col min="4366" max="4571" width="9" style="123" customWidth="1"/>
    <col min="4572" max="4573" width="6.375" style="123" customWidth="1"/>
    <col min="4574" max="4608" width="6.75" style="123"/>
    <col min="4609" max="4610" width="2.625" style="123" customWidth="1"/>
    <col min="4611" max="4611" width="6.75" style="123" bestFit="1"/>
    <col min="4612" max="4612" width="7.625" style="123" customWidth="1"/>
    <col min="4613" max="4613" width="8.875" style="123" customWidth="1"/>
    <col min="4614" max="4616" width="7.625" style="123" customWidth="1"/>
    <col min="4617" max="4617" width="9.125" style="123" customWidth="1"/>
    <col min="4618" max="4618" width="7.625" style="123" customWidth="1"/>
    <col min="4619" max="4619" width="8.875" style="123" customWidth="1"/>
    <col min="4620" max="4621" width="7.625" style="123" customWidth="1"/>
    <col min="4622" max="4827" width="9" style="123" customWidth="1"/>
    <col min="4828" max="4829" width="6.375" style="123" customWidth="1"/>
    <col min="4830" max="4864" width="6.75" style="123"/>
    <col min="4865" max="4866" width="2.625" style="123" customWidth="1"/>
    <col min="4867" max="4867" width="6.75" style="123" bestFit="1"/>
    <col min="4868" max="4868" width="7.625" style="123" customWidth="1"/>
    <col min="4869" max="4869" width="8.875" style="123" customWidth="1"/>
    <col min="4870" max="4872" width="7.625" style="123" customWidth="1"/>
    <col min="4873" max="4873" width="9.125" style="123" customWidth="1"/>
    <col min="4874" max="4874" width="7.625" style="123" customWidth="1"/>
    <col min="4875" max="4875" width="8.875" style="123" customWidth="1"/>
    <col min="4876" max="4877" width="7.625" style="123" customWidth="1"/>
    <col min="4878" max="5083" width="9" style="123" customWidth="1"/>
    <col min="5084" max="5085" width="6.375" style="123" customWidth="1"/>
    <col min="5086" max="5120" width="6.75" style="123"/>
    <col min="5121" max="5122" width="2.625" style="123" customWidth="1"/>
    <col min="5123" max="5123" width="6.75" style="123" bestFit="1"/>
    <col min="5124" max="5124" width="7.625" style="123" customWidth="1"/>
    <col min="5125" max="5125" width="8.875" style="123" customWidth="1"/>
    <col min="5126" max="5128" width="7.625" style="123" customWidth="1"/>
    <col min="5129" max="5129" width="9.125" style="123" customWidth="1"/>
    <col min="5130" max="5130" width="7.625" style="123" customWidth="1"/>
    <col min="5131" max="5131" width="8.875" style="123" customWidth="1"/>
    <col min="5132" max="5133" width="7.625" style="123" customWidth="1"/>
    <col min="5134" max="5339" width="9" style="123" customWidth="1"/>
    <col min="5340" max="5341" width="6.375" style="123" customWidth="1"/>
    <col min="5342" max="5376" width="6.75" style="123"/>
    <col min="5377" max="5378" width="2.625" style="123" customWidth="1"/>
    <col min="5379" max="5379" width="6.75" style="123" bestFit="1"/>
    <col min="5380" max="5380" width="7.625" style="123" customWidth="1"/>
    <col min="5381" max="5381" width="8.875" style="123" customWidth="1"/>
    <col min="5382" max="5384" width="7.625" style="123" customWidth="1"/>
    <col min="5385" max="5385" width="9.125" style="123" customWidth="1"/>
    <col min="5386" max="5386" width="7.625" style="123" customWidth="1"/>
    <col min="5387" max="5387" width="8.875" style="123" customWidth="1"/>
    <col min="5388" max="5389" width="7.625" style="123" customWidth="1"/>
    <col min="5390" max="5595" width="9" style="123" customWidth="1"/>
    <col min="5596" max="5597" width="6.375" style="123" customWidth="1"/>
    <col min="5598" max="5632" width="6.75" style="123"/>
    <col min="5633" max="5634" width="2.625" style="123" customWidth="1"/>
    <col min="5635" max="5635" width="6.75" style="123" bestFit="1"/>
    <col min="5636" max="5636" width="7.625" style="123" customWidth="1"/>
    <col min="5637" max="5637" width="8.875" style="123" customWidth="1"/>
    <col min="5638" max="5640" width="7.625" style="123" customWidth="1"/>
    <col min="5641" max="5641" width="9.125" style="123" customWidth="1"/>
    <col min="5642" max="5642" width="7.625" style="123" customWidth="1"/>
    <col min="5643" max="5643" width="8.875" style="123" customWidth="1"/>
    <col min="5644" max="5645" width="7.625" style="123" customWidth="1"/>
    <col min="5646" max="5851" width="9" style="123" customWidth="1"/>
    <col min="5852" max="5853" width="6.375" style="123" customWidth="1"/>
    <col min="5854" max="5888" width="6.75" style="123"/>
    <col min="5889" max="5890" width="2.625" style="123" customWidth="1"/>
    <col min="5891" max="5891" width="6.75" style="123" bestFit="1"/>
    <col min="5892" max="5892" width="7.625" style="123" customWidth="1"/>
    <col min="5893" max="5893" width="8.875" style="123" customWidth="1"/>
    <col min="5894" max="5896" width="7.625" style="123" customWidth="1"/>
    <col min="5897" max="5897" width="9.125" style="123" customWidth="1"/>
    <col min="5898" max="5898" width="7.625" style="123" customWidth="1"/>
    <col min="5899" max="5899" width="8.875" style="123" customWidth="1"/>
    <col min="5900" max="5901" width="7.625" style="123" customWidth="1"/>
    <col min="5902" max="6107" width="9" style="123" customWidth="1"/>
    <col min="6108" max="6109" width="6.375" style="123" customWidth="1"/>
    <col min="6110" max="6144" width="6.75" style="123"/>
    <col min="6145" max="6146" width="2.625" style="123" customWidth="1"/>
    <col min="6147" max="6147" width="6.75" style="123" bestFit="1"/>
    <col min="6148" max="6148" width="7.625" style="123" customWidth="1"/>
    <col min="6149" max="6149" width="8.875" style="123" customWidth="1"/>
    <col min="6150" max="6152" width="7.625" style="123" customWidth="1"/>
    <col min="6153" max="6153" width="9.125" style="123" customWidth="1"/>
    <col min="6154" max="6154" width="7.625" style="123" customWidth="1"/>
    <col min="6155" max="6155" width="8.875" style="123" customWidth="1"/>
    <col min="6156" max="6157" width="7.625" style="123" customWidth="1"/>
    <col min="6158" max="6363" width="9" style="123" customWidth="1"/>
    <col min="6364" max="6365" width="6.375" style="123" customWidth="1"/>
    <col min="6366" max="6400" width="6.75" style="123"/>
    <col min="6401" max="6402" width="2.625" style="123" customWidth="1"/>
    <col min="6403" max="6403" width="6.75" style="123" bestFit="1"/>
    <col min="6404" max="6404" width="7.625" style="123" customWidth="1"/>
    <col min="6405" max="6405" width="8.875" style="123" customWidth="1"/>
    <col min="6406" max="6408" width="7.625" style="123" customWidth="1"/>
    <col min="6409" max="6409" width="9.125" style="123" customWidth="1"/>
    <col min="6410" max="6410" width="7.625" style="123" customWidth="1"/>
    <col min="6411" max="6411" width="8.875" style="123" customWidth="1"/>
    <col min="6412" max="6413" width="7.625" style="123" customWidth="1"/>
    <col min="6414" max="6619" width="9" style="123" customWidth="1"/>
    <col min="6620" max="6621" width="6.375" style="123" customWidth="1"/>
    <col min="6622" max="6656" width="6.75" style="123"/>
    <col min="6657" max="6658" width="2.625" style="123" customWidth="1"/>
    <col min="6659" max="6659" width="6.75" style="123" bestFit="1"/>
    <col min="6660" max="6660" width="7.625" style="123" customWidth="1"/>
    <col min="6661" max="6661" width="8.875" style="123" customWidth="1"/>
    <col min="6662" max="6664" width="7.625" style="123" customWidth="1"/>
    <col min="6665" max="6665" width="9.125" style="123" customWidth="1"/>
    <col min="6666" max="6666" width="7.625" style="123" customWidth="1"/>
    <col min="6667" max="6667" width="8.875" style="123" customWidth="1"/>
    <col min="6668" max="6669" width="7.625" style="123" customWidth="1"/>
    <col min="6670" max="6875" width="9" style="123" customWidth="1"/>
    <col min="6876" max="6877" width="6.375" style="123" customWidth="1"/>
    <col min="6878" max="6912" width="6.75" style="123"/>
    <col min="6913" max="6914" width="2.625" style="123" customWidth="1"/>
    <col min="6915" max="6915" width="6.75" style="123" bestFit="1"/>
    <col min="6916" max="6916" width="7.625" style="123" customWidth="1"/>
    <col min="6917" max="6917" width="8.875" style="123" customWidth="1"/>
    <col min="6918" max="6920" width="7.625" style="123" customWidth="1"/>
    <col min="6921" max="6921" width="9.125" style="123" customWidth="1"/>
    <col min="6922" max="6922" width="7.625" style="123" customWidth="1"/>
    <col min="6923" max="6923" width="8.875" style="123" customWidth="1"/>
    <col min="6924" max="6925" width="7.625" style="123" customWidth="1"/>
    <col min="6926" max="7131" width="9" style="123" customWidth="1"/>
    <col min="7132" max="7133" width="6.375" style="123" customWidth="1"/>
    <col min="7134" max="7168" width="6.75" style="123"/>
    <col min="7169" max="7170" width="2.625" style="123" customWidth="1"/>
    <col min="7171" max="7171" width="6.75" style="123" bestFit="1"/>
    <col min="7172" max="7172" width="7.625" style="123" customWidth="1"/>
    <col min="7173" max="7173" width="8.875" style="123" customWidth="1"/>
    <col min="7174" max="7176" width="7.625" style="123" customWidth="1"/>
    <col min="7177" max="7177" width="9.125" style="123" customWidth="1"/>
    <col min="7178" max="7178" width="7.625" style="123" customWidth="1"/>
    <col min="7179" max="7179" width="8.875" style="123" customWidth="1"/>
    <col min="7180" max="7181" width="7.625" style="123" customWidth="1"/>
    <col min="7182" max="7387" width="9" style="123" customWidth="1"/>
    <col min="7388" max="7389" width="6.375" style="123" customWidth="1"/>
    <col min="7390" max="7424" width="6.75" style="123"/>
    <col min="7425" max="7426" width="2.625" style="123" customWidth="1"/>
    <col min="7427" max="7427" width="6.75" style="123" bestFit="1"/>
    <col min="7428" max="7428" width="7.625" style="123" customWidth="1"/>
    <col min="7429" max="7429" width="8.875" style="123" customWidth="1"/>
    <col min="7430" max="7432" width="7.625" style="123" customWidth="1"/>
    <col min="7433" max="7433" width="9.125" style="123" customWidth="1"/>
    <col min="7434" max="7434" width="7.625" style="123" customWidth="1"/>
    <col min="7435" max="7435" width="8.875" style="123" customWidth="1"/>
    <col min="7436" max="7437" width="7.625" style="123" customWidth="1"/>
    <col min="7438" max="7643" width="9" style="123" customWidth="1"/>
    <col min="7644" max="7645" width="6.375" style="123" customWidth="1"/>
    <col min="7646" max="7680" width="6.75" style="123"/>
    <col min="7681" max="7682" width="2.625" style="123" customWidth="1"/>
    <col min="7683" max="7683" width="6.75" style="123" bestFit="1"/>
    <col min="7684" max="7684" width="7.625" style="123" customWidth="1"/>
    <col min="7685" max="7685" width="8.875" style="123" customWidth="1"/>
    <col min="7686" max="7688" width="7.625" style="123" customWidth="1"/>
    <col min="7689" max="7689" width="9.125" style="123" customWidth="1"/>
    <col min="7690" max="7690" width="7.625" style="123" customWidth="1"/>
    <col min="7691" max="7691" width="8.875" style="123" customWidth="1"/>
    <col min="7692" max="7693" width="7.625" style="123" customWidth="1"/>
    <col min="7694" max="7899" width="9" style="123" customWidth="1"/>
    <col min="7900" max="7901" width="6.375" style="123" customWidth="1"/>
    <col min="7902" max="7936" width="6.75" style="123"/>
    <col min="7937" max="7938" width="2.625" style="123" customWidth="1"/>
    <col min="7939" max="7939" width="6.75" style="123" bestFit="1"/>
    <col min="7940" max="7940" width="7.625" style="123" customWidth="1"/>
    <col min="7941" max="7941" width="8.875" style="123" customWidth="1"/>
    <col min="7942" max="7944" width="7.625" style="123" customWidth="1"/>
    <col min="7945" max="7945" width="9.125" style="123" customWidth="1"/>
    <col min="7946" max="7946" width="7.625" style="123" customWidth="1"/>
    <col min="7947" max="7947" width="8.875" style="123" customWidth="1"/>
    <col min="7948" max="7949" width="7.625" style="123" customWidth="1"/>
    <col min="7950" max="8155" width="9" style="123" customWidth="1"/>
    <col min="8156" max="8157" width="6.375" style="123" customWidth="1"/>
    <col min="8158" max="8192" width="6.75" style="123"/>
    <col min="8193" max="8194" width="2.625" style="123" customWidth="1"/>
    <col min="8195" max="8195" width="6.75" style="123" bestFit="1"/>
    <col min="8196" max="8196" width="7.625" style="123" customWidth="1"/>
    <col min="8197" max="8197" width="8.875" style="123" customWidth="1"/>
    <col min="8198" max="8200" width="7.625" style="123" customWidth="1"/>
    <col min="8201" max="8201" width="9.125" style="123" customWidth="1"/>
    <col min="8202" max="8202" width="7.625" style="123" customWidth="1"/>
    <col min="8203" max="8203" width="8.875" style="123" customWidth="1"/>
    <col min="8204" max="8205" width="7.625" style="123" customWidth="1"/>
    <col min="8206" max="8411" width="9" style="123" customWidth="1"/>
    <col min="8412" max="8413" width="6.375" style="123" customWidth="1"/>
    <col min="8414" max="8448" width="6.75" style="123"/>
    <col min="8449" max="8450" width="2.625" style="123" customWidth="1"/>
    <col min="8451" max="8451" width="6.75" style="123" bestFit="1"/>
    <col min="8452" max="8452" width="7.625" style="123" customWidth="1"/>
    <col min="8453" max="8453" width="8.875" style="123" customWidth="1"/>
    <col min="8454" max="8456" width="7.625" style="123" customWidth="1"/>
    <col min="8457" max="8457" width="9.125" style="123" customWidth="1"/>
    <col min="8458" max="8458" width="7.625" style="123" customWidth="1"/>
    <col min="8459" max="8459" width="8.875" style="123" customWidth="1"/>
    <col min="8460" max="8461" width="7.625" style="123" customWidth="1"/>
    <col min="8462" max="8667" width="9" style="123" customWidth="1"/>
    <col min="8668" max="8669" width="6.375" style="123" customWidth="1"/>
    <col min="8670" max="8704" width="6.75" style="123"/>
    <col min="8705" max="8706" width="2.625" style="123" customWidth="1"/>
    <col min="8707" max="8707" width="6.75" style="123" bestFit="1"/>
    <col min="8708" max="8708" width="7.625" style="123" customWidth="1"/>
    <col min="8709" max="8709" width="8.875" style="123" customWidth="1"/>
    <col min="8710" max="8712" width="7.625" style="123" customWidth="1"/>
    <col min="8713" max="8713" width="9.125" style="123" customWidth="1"/>
    <col min="8714" max="8714" width="7.625" style="123" customWidth="1"/>
    <col min="8715" max="8715" width="8.875" style="123" customWidth="1"/>
    <col min="8716" max="8717" width="7.625" style="123" customWidth="1"/>
    <col min="8718" max="8923" width="9" style="123" customWidth="1"/>
    <col min="8924" max="8925" width="6.375" style="123" customWidth="1"/>
    <col min="8926" max="8960" width="6.75" style="123"/>
    <col min="8961" max="8962" width="2.625" style="123" customWidth="1"/>
    <col min="8963" max="8963" width="6.75" style="123" bestFit="1"/>
    <col min="8964" max="8964" width="7.625" style="123" customWidth="1"/>
    <col min="8965" max="8965" width="8.875" style="123" customWidth="1"/>
    <col min="8966" max="8968" width="7.625" style="123" customWidth="1"/>
    <col min="8969" max="8969" width="9.125" style="123" customWidth="1"/>
    <col min="8970" max="8970" width="7.625" style="123" customWidth="1"/>
    <col min="8971" max="8971" width="8.875" style="123" customWidth="1"/>
    <col min="8972" max="8973" width="7.625" style="123" customWidth="1"/>
    <col min="8974" max="9179" width="9" style="123" customWidth="1"/>
    <col min="9180" max="9181" width="6.375" style="123" customWidth="1"/>
    <col min="9182" max="9216" width="6.75" style="123"/>
    <col min="9217" max="9218" width="2.625" style="123" customWidth="1"/>
    <col min="9219" max="9219" width="6.75" style="123" bestFit="1"/>
    <col min="9220" max="9220" width="7.625" style="123" customWidth="1"/>
    <col min="9221" max="9221" width="8.875" style="123" customWidth="1"/>
    <col min="9222" max="9224" width="7.625" style="123" customWidth="1"/>
    <col min="9225" max="9225" width="9.125" style="123" customWidth="1"/>
    <col min="9226" max="9226" width="7.625" style="123" customWidth="1"/>
    <col min="9227" max="9227" width="8.875" style="123" customWidth="1"/>
    <col min="9228" max="9229" width="7.625" style="123" customWidth="1"/>
    <col min="9230" max="9435" width="9" style="123" customWidth="1"/>
    <col min="9436" max="9437" width="6.375" style="123" customWidth="1"/>
    <col min="9438" max="9472" width="6.75" style="123"/>
    <col min="9473" max="9474" width="2.625" style="123" customWidth="1"/>
    <col min="9475" max="9475" width="6.75" style="123" bestFit="1"/>
    <col min="9476" max="9476" width="7.625" style="123" customWidth="1"/>
    <col min="9477" max="9477" width="8.875" style="123" customWidth="1"/>
    <col min="9478" max="9480" width="7.625" style="123" customWidth="1"/>
    <col min="9481" max="9481" width="9.125" style="123" customWidth="1"/>
    <col min="9482" max="9482" width="7.625" style="123" customWidth="1"/>
    <col min="9483" max="9483" width="8.875" style="123" customWidth="1"/>
    <col min="9484" max="9485" width="7.625" style="123" customWidth="1"/>
    <col min="9486" max="9691" width="9" style="123" customWidth="1"/>
    <col min="9692" max="9693" width="6.375" style="123" customWidth="1"/>
    <col min="9694" max="9728" width="6.75" style="123"/>
    <col min="9729" max="9730" width="2.625" style="123" customWidth="1"/>
    <col min="9731" max="9731" width="6.75" style="123" bestFit="1"/>
    <col min="9732" max="9732" width="7.625" style="123" customWidth="1"/>
    <col min="9733" max="9733" width="8.875" style="123" customWidth="1"/>
    <col min="9734" max="9736" width="7.625" style="123" customWidth="1"/>
    <col min="9737" max="9737" width="9.125" style="123" customWidth="1"/>
    <col min="9738" max="9738" width="7.625" style="123" customWidth="1"/>
    <col min="9739" max="9739" width="8.875" style="123" customWidth="1"/>
    <col min="9740" max="9741" width="7.625" style="123" customWidth="1"/>
    <col min="9742" max="9947" width="9" style="123" customWidth="1"/>
    <col min="9948" max="9949" width="6.375" style="123" customWidth="1"/>
    <col min="9950" max="9984" width="6.75" style="123"/>
    <col min="9985" max="9986" width="2.625" style="123" customWidth="1"/>
    <col min="9987" max="9987" width="6.75" style="123" bestFit="1"/>
    <col min="9988" max="9988" width="7.625" style="123" customWidth="1"/>
    <col min="9989" max="9989" width="8.875" style="123" customWidth="1"/>
    <col min="9990" max="9992" width="7.625" style="123" customWidth="1"/>
    <col min="9993" max="9993" width="9.125" style="123" customWidth="1"/>
    <col min="9994" max="9994" width="7.625" style="123" customWidth="1"/>
    <col min="9995" max="9995" width="8.875" style="123" customWidth="1"/>
    <col min="9996" max="9997" width="7.625" style="123" customWidth="1"/>
    <col min="9998" max="10203" width="9" style="123" customWidth="1"/>
    <col min="10204" max="10205" width="6.375" style="123" customWidth="1"/>
    <col min="10206" max="10240" width="6.75" style="123"/>
    <col min="10241" max="10242" width="2.625" style="123" customWidth="1"/>
    <col min="10243" max="10243" width="6.75" style="123" bestFit="1"/>
    <col min="10244" max="10244" width="7.625" style="123" customWidth="1"/>
    <col min="10245" max="10245" width="8.875" style="123" customWidth="1"/>
    <col min="10246" max="10248" width="7.625" style="123" customWidth="1"/>
    <col min="10249" max="10249" width="9.125" style="123" customWidth="1"/>
    <col min="10250" max="10250" width="7.625" style="123" customWidth="1"/>
    <col min="10251" max="10251" width="8.875" style="123" customWidth="1"/>
    <col min="10252" max="10253" width="7.625" style="123" customWidth="1"/>
    <col min="10254" max="10459" width="9" style="123" customWidth="1"/>
    <col min="10460" max="10461" width="6.375" style="123" customWidth="1"/>
    <col min="10462" max="10496" width="6.75" style="123"/>
    <col min="10497" max="10498" width="2.625" style="123" customWidth="1"/>
    <col min="10499" max="10499" width="6.75" style="123" bestFit="1"/>
    <col min="10500" max="10500" width="7.625" style="123" customWidth="1"/>
    <col min="10501" max="10501" width="8.875" style="123" customWidth="1"/>
    <col min="10502" max="10504" width="7.625" style="123" customWidth="1"/>
    <col min="10505" max="10505" width="9.125" style="123" customWidth="1"/>
    <col min="10506" max="10506" width="7.625" style="123" customWidth="1"/>
    <col min="10507" max="10507" width="8.875" style="123" customWidth="1"/>
    <col min="10508" max="10509" width="7.625" style="123" customWidth="1"/>
    <col min="10510" max="10715" width="9" style="123" customWidth="1"/>
    <col min="10716" max="10717" width="6.375" style="123" customWidth="1"/>
    <col min="10718" max="10752" width="6.75" style="123"/>
    <col min="10753" max="10754" width="2.625" style="123" customWidth="1"/>
    <col min="10755" max="10755" width="6.75" style="123" bestFit="1"/>
    <col min="10756" max="10756" width="7.625" style="123" customWidth="1"/>
    <col min="10757" max="10757" width="8.875" style="123" customWidth="1"/>
    <col min="10758" max="10760" width="7.625" style="123" customWidth="1"/>
    <col min="10761" max="10761" width="9.125" style="123" customWidth="1"/>
    <col min="10762" max="10762" width="7.625" style="123" customWidth="1"/>
    <col min="10763" max="10763" width="8.875" style="123" customWidth="1"/>
    <col min="10764" max="10765" width="7.625" style="123" customWidth="1"/>
    <col min="10766" max="10971" width="9" style="123" customWidth="1"/>
    <col min="10972" max="10973" width="6.375" style="123" customWidth="1"/>
    <col min="10974" max="11008" width="6.75" style="123"/>
    <col min="11009" max="11010" width="2.625" style="123" customWidth="1"/>
    <col min="11011" max="11011" width="6.75" style="123" bestFit="1"/>
    <col min="11012" max="11012" width="7.625" style="123" customWidth="1"/>
    <col min="11013" max="11013" width="8.875" style="123" customWidth="1"/>
    <col min="11014" max="11016" width="7.625" style="123" customWidth="1"/>
    <col min="11017" max="11017" width="9.125" style="123" customWidth="1"/>
    <col min="11018" max="11018" width="7.625" style="123" customWidth="1"/>
    <col min="11019" max="11019" width="8.875" style="123" customWidth="1"/>
    <col min="11020" max="11021" width="7.625" style="123" customWidth="1"/>
    <col min="11022" max="11227" width="9" style="123" customWidth="1"/>
    <col min="11228" max="11229" width="6.375" style="123" customWidth="1"/>
    <col min="11230" max="11264" width="6.75" style="123"/>
    <col min="11265" max="11266" width="2.625" style="123" customWidth="1"/>
    <col min="11267" max="11267" width="6.75" style="123" bestFit="1"/>
    <col min="11268" max="11268" width="7.625" style="123" customWidth="1"/>
    <col min="11269" max="11269" width="8.875" style="123" customWidth="1"/>
    <col min="11270" max="11272" width="7.625" style="123" customWidth="1"/>
    <col min="11273" max="11273" width="9.125" style="123" customWidth="1"/>
    <col min="11274" max="11274" width="7.625" style="123" customWidth="1"/>
    <col min="11275" max="11275" width="8.875" style="123" customWidth="1"/>
    <col min="11276" max="11277" width="7.625" style="123" customWidth="1"/>
    <col min="11278" max="11483" width="9" style="123" customWidth="1"/>
    <col min="11484" max="11485" width="6.375" style="123" customWidth="1"/>
    <col min="11486" max="11520" width="6.75" style="123"/>
    <col min="11521" max="11522" width="2.625" style="123" customWidth="1"/>
    <col min="11523" max="11523" width="6.75" style="123" bestFit="1"/>
    <col min="11524" max="11524" width="7.625" style="123" customWidth="1"/>
    <col min="11525" max="11525" width="8.875" style="123" customWidth="1"/>
    <col min="11526" max="11528" width="7.625" style="123" customWidth="1"/>
    <col min="11529" max="11529" width="9.125" style="123" customWidth="1"/>
    <col min="11530" max="11530" width="7.625" style="123" customWidth="1"/>
    <col min="11531" max="11531" width="8.875" style="123" customWidth="1"/>
    <col min="11532" max="11533" width="7.625" style="123" customWidth="1"/>
    <col min="11534" max="11739" width="9" style="123" customWidth="1"/>
    <col min="11740" max="11741" width="6.375" style="123" customWidth="1"/>
    <col min="11742" max="11776" width="6.75" style="123"/>
    <col min="11777" max="11778" width="2.625" style="123" customWidth="1"/>
    <col min="11779" max="11779" width="6.75" style="123" bestFit="1"/>
    <col min="11780" max="11780" width="7.625" style="123" customWidth="1"/>
    <col min="11781" max="11781" width="8.875" style="123" customWidth="1"/>
    <col min="11782" max="11784" width="7.625" style="123" customWidth="1"/>
    <col min="11785" max="11785" width="9.125" style="123" customWidth="1"/>
    <col min="11786" max="11786" width="7.625" style="123" customWidth="1"/>
    <col min="11787" max="11787" width="8.875" style="123" customWidth="1"/>
    <col min="11788" max="11789" width="7.625" style="123" customWidth="1"/>
    <col min="11790" max="11995" width="9" style="123" customWidth="1"/>
    <col min="11996" max="11997" width="6.375" style="123" customWidth="1"/>
    <col min="11998" max="12032" width="6.75" style="123"/>
    <col min="12033" max="12034" width="2.625" style="123" customWidth="1"/>
    <col min="12035" max="12035" width="6.75" style="123" bestFit="1"/>
    <col min="12036" max="12036" width="7.625" style="123" customWidth="1"/>
    <col min="12037" max="12037" width="8.875" style="123" customWidth="1"/>
    <col min="12038" max="12040" width="7.625" style="123" customWidth="1"/>
    <col min="12041" max="12041" width="9.125" style="123" customWidth="1"/>
    <col min="12042" max="12042" width="7.625" style="123" customWidth="1"/>
    <col min="12043" max="12043" width="8.875" style="123" customWidth="1"/>
    <col min="12044" max="12045" width="7.625" style="123" customWidth="1"/>
    <col min="12046" max="12251" width="9" style="123" customWidth="1"/>
    <col min="12252" max="12253" width="6.375" style="123" customWidth="1"/>
    <col min="12254" max="12288" width="6.75" style="123"/>
    <col min="12289" max="12290" width="2.625" style="123" customWidth="1"/>
    <col min="12291" max="12291" width="6.75" style="123" bestFit="1"/>
    <col min="12292" max="12292" width="7.625" style="123" customWidth="1"/>
    <col min="12293" max="12293" width="8.875" style="123" customWidth="1"/>
    <col min="12294" max="12296" width="7.625" style="123" customWidth="1"/>
    <col min="12297" max="12297" width="9.125" style="123" customWidth="1"/>
    <col min="12298" max="12298" width="7.625" style="123" customWidth="1"/>
    <col min="12299" max="12299" width="8.875" style="123" customWidth="1"/>
    <col min="12300" max="12301" width="7.625" style="123" customWidth="1"/>
    <col min="12302" max="12507" width="9" style="123" customWidth="1"/>
    <col min="12508" max="12509" width="6.375" style="123" customWidth="1"/>
    <col min="12510" max="12544" width="6.75" style="123"/>
    <col min="12545" max="12546" width="2.625" style="123" customWidth="1"/>
    <col min="12547" max="12547" width="6.75" style="123" bestFit="1"/>
    <col min="12548" max="12548" width="7.625" style="123" customWidth="1"/>
    <col min="12549" max="12549" width="8.875" style="123" customWidth="1"/>
    <col min="12550" max="12552" width="7.625" style="123" customWidth="1"/>
    <col min="12553" max="12553" width="9.125" style="123" customWidth="1"/>
    <col min="12554" max="12554" width="7.625" style="123" customWidth="1"/>
    <col min="12555" max="12555" width="8.875" style="123" customWidth="1"/>
    <col min="12556" max="12557" width="7.625" style="123" customWidth="1"/>
    <col min="12558" max="12763" width="9" style="123" customWidth="1"/>
    <col min="12764" max="12765" width="6.375" style="123" customWidth="1"/>
    <col min="12766" max="12800" width="6.75" style="123"/>
    <col min="12801" max="12802" width="2.625" style="123" customWidth="1"/>
    <col min="12803" max="12803" width="6.75" style="123" bestFit="1"/>
    <col min="12804" max="12804" width="7.625" style="123" customWidth="1"/>
    <col min="12805" max="12805" width="8.875" style="123" customWidth="1"/>
    <col min="12806" max="12808" width="7.625" style="123" customWidth="1"/>
    <col min="12809" max="12809" width="9.125" style="123" customWidth="1"/>
    <col min="12810" max="12810" width="7.625" style="123" customWidth="1"/>
    <col min="12811" max="12811" width="8.875" style="123" customWidth="1"/>
    <col min="12812" max="12813" width="7.625" style="123" customWidth="1"/>
    <col min="12814" max="13019" width="9" style="123" customWidth="1"/>
    <col min="13020" max="13021" width="6.375" style="123" customWidth="1"/>
    <col min="13022" max="13056" width="6.75" style="123"/>
    <col min="13057" max="13058" width="2.625" style="123" customWidth="1"/>
    <col min="13059" max="13059" width="6.75" style="123" bestFit="1"/>
    <col min="13060" max="13060" width="7.625" style="123" customWidth="1"/>
    <col min="13061" max="13061" width="8.875" style="123" customWidth="1"/>
    <col min="13062" max="13064" width="7.625" style="123" customWidth="1"/>
    <col min="13065" max="13065" width="9.125" style="123" customWidth="1"/>
    <col min="13066" max="13066" width="7.625" style="123" customWidth="1"/>
    <col min="13067" max="13067" width="8.875" style="123" customWidth="1"/>
    <col min="13068" max="13069" width="7.625" style="123" customWidth="1"/>
    <col min="13070" max="13275" width="9" style="123" customWidth="1"/>
    <col min="13276" max="13277" width="6.375" style="123" customWidth="1"/>
    <col min="13278" max="13312" width="6.75" style="123"/>
    <col min="13313" max="13314" width="2.625" style="123" customWidth="1"/>
    <col min="13315" max="13315" width="6.75" style="123" bestFit="1"/>
    <col min="13316" max="13316" width="7.625" style="123" customWidth="1"/>
    <col min="13317" max="13317" width="8.875" style="123" customWidth="1"/>
    <col min="13318" max="13320" width="7.625" style="123" customWidth="1"/>
    <col min="13321" max="13321" width="9.125" style="123" customWidth="1"/>
    <col min="13322" max="13322" width="7.625" style="123" customWidth="1"/>
    <col min="13323" max="13323" width="8.875" style="123" customWidth="1"/>
    <col min="13324" max="13325" width="7.625" style="123" customWidth="1"/>
    <col min="13326" max="13531" width="9" style="123" customWidth="1"/>
    <col min="13532" max="13533" width="6.375" style="123" customWidth="1"/>
    <col min="13534" max="13568" width="6.75" style="123"/>
    <col min="13569" max="13570" width="2.625" style="123" customWidth="1"/>
    <col min="13571" max="13571" width="6.75" style="123" bestFit="1"/>
    <col min="13572" max="13572" width="7.625" style="123" customWidth="1"/>
    <col min="13573" max="13573" width="8.875" style="123" customWidth="1"/>
    <col min="13574" max="13576" width="7.625" style="123" customWidth="1"/>
    <col min="13577" max="13577" width="9.125" style="123" customWidth="1"/>
    <col min="13578" max="13578" width="7.625" style="123" customWidth="1"/>
    <col min="13579" max="13579" width="8.875" style="123" customWidth="1"/>
    <col min="13580" max="13581" width="7.625" style="123" customWidth="1"/>
    <col min="13582" max="13787" width="9" style="123" customWidth="1"/>
    <col min="13788" max="13789" width="6.375" style="123" customWidth="1"/>
    <col min="13790" max="13824" width="6.75" style="123"/>
    <col min="13825" max="13826" width="2.625" style="123" customWidth="1"/>
    <col min="13827" max="13827" width="6.75" style="123" bestFit="1"/>
    <col min="13828" max="13828" width="7.625" style="123" customWidth="1"/>
    <col min="13829" max="13829" width="8.875" style="123" customWidth="1"/>
    <col min="13830" max="13832" width="7.625" style="123" customWidth="1"/>
    <col min="13833" max="13833" width="9.125" style="123" customWidth="1"/>
    <col min="13834" max="13834" width="7.625" style="123" customWidth="1"/>
    <col min="13835" max="13835" width="8.875" style="123" customWidth="1"/>
    <col min="13836" max="13837" width="7.625" style="123" customWidth="1"/>
    <col min="13838" max="14043" width="9" style="123" customWidth="1"/>
    <col min="14044" max="14045" width="6.375" style="123" customWidth="1"/>
    <col min="14046" max="14080" width="6.75" style="123"/>
    <col min="14081" max="14082" width="2.625" style="123" customWidth="1"/>
    <col min="14083" max="14083" width="6.75" style="123" bestFit="1"/>
    <col min="14084" max="14084" width="7.625" style="123" customWidth="1"/>
    <col min="14085" max="14085" width="8.875" style="123" customWidth="1"/>
    <col min="14086" max="14088" width="7.625" style="123" customWidth="1"/>
    <col min="14089" max="14089" width="9.125" style="123" customWidth="1"/>
    <col min="14090" max="14090" width="7.625" style="123" customWidth="1"/>
    <col min="14091" max="14091" width="8.875" style="123" customWidth="1"/>
    <col min="14092" max="14093" width="7.625" style="123" customWidth="1"/>
    <col min="14094" max="14299" width="9" style="123" customWidth="1"/>
    <col min="14300" max="14301" width="6.375" style="123" customWidth="1"/>
    <col min="14302" max="14336" width="6.75" style="123"/>
    <col min="14337" max="14338" width="2.625" style="123" customWidth="1"/>
    <col min="14339" max="14339" width="6.75" style="123" bestFit="1"/>
    <col min="14340" max="14340" width="7.625" style="123" customWidth="1"/>
    <col min="14341" max="14341" width="8.875" style="123" customWidth="1"/>
    <col min="14342" max="14344" width="7.625" style="123" customWidth="1"/>
    <col min="14345" max="14345" width="9.125" style="123" customWidth="1"/>
    <col min="14346" max="14346" width="7.625" style="123" customWidth="1"/>
    <col min="14347" max="14347" width="8.875" style="123" customWidth="1"/>
    <col min="14348" max="14349" width="7.625" style="123" customWidth="1"/>
    <col min="14350" max="14555" width="9" style="123" customWidth="1"/>
    <col min="14556" max="14557" width="6.375" style="123" customWidth="1"/>
    <col min="14558" max="14592" width="6.75" style="123"/>
    <col min="14593" max="14594" width="2.625" style="123" customWidth="1"/>
    <col min="14595" max="14595" width="6.75" style="123" bestFit="1"/>
    <col min="14596" max="14596" width="7.625" style="123" customWidth="1"/>
    <col min="14597" max="14597" width="8.875" style="123" customWidth="1"/>
    <col min="14598" max="14600" width="7.625" style="123" customWidth="1"/>
    <col min="14601" max="14601" width="9.125" style="123" customWidth="1"/>
    <col min="14602" max="14602" width="7.625" style="123" customWidth="1"/>
    <col min="14603" max="14603" width="8.875" style="123" customWidth="1"/>
    <col min="14604" max="14605" width="7.625" style="123" customWidth="1"/>
    <col min="14606" max="14811" width="9" style="123" customWidth="1"/>
    <col min="14812" max="14813" width="6.375" style="123" customWidth="1"/>
    <col min="14814" max="14848" width="6.75" style="123"/>
    <col min="14849" max="14850" width="2.625" style="123" customWidth="1"/>
    <col min="14851" max="14851" width="6.75" style="123" bestFit="1"/>
    <col min="14852" max="14852" width="7.625" style="123" customWidth="1"/>
    <col min="14853" max="14853" width="8.875" style="123" customWidth="1"/>
    <col min="14854" max="14856" width="7.625" style="123" customWidth="1"/>
    <col min="14857" max="14857" width="9.125" style="123" customWidth="1"/>
    <col min="14858" max="14858" width="7.625" style="123" customWidth="1"/>
    <col min="14859" max="14859" width="8.875" style="123" customWidth="1"/>
    <col min="14860" max="14861" width="7.625" style="123" customWidth="1"/>
    <col min="14862" max="15067" width="9" style="123" customWidth="1"/>
    <col min="15068" max="15069" width="6.375" style="123" customWidth="1"/>
    <col min="15070" max="15104" width="6.75" style="123"/>
    <col min="15105" max="15106" width="2.625" style="123" customWidth="1"/>
    <col min="15107" max="15107" width="6.75" style="123" bestFit="1"/>
    <col min="15108" max="15108" width="7.625" style="123" customWidth="1"/>
    <col min="15109" max="15109" width="8.875" style="123" customWidth="1"/>
    <col min="15110" max="15112" width="7.625" style="123" customWidth="1"/>
    <col min="15113" max="15113" width="9.125" style="123" customWidth="1"/>
    <col min="15114" max="15114" width="7.625" style="123" customWidth="1"/>
    <col min="15115" max="15115" width="8.875" style="123" customWidth="1"/>
    <col min="15116" max="15117" width="7.625" style="123" customWidth="1"/>
    <col min="15118" max="15323" width="9" style="123" customWidth="1"/>
    <col min="15324" max="15325" width="6.375" style="123" customWidth="1"/>
    <col min="15326" max="15360" width="6.75" style="123"/>
    <col min="15361" max="15362" width="2.625" style="123" customWidth="1"/>
    <col min="15363" max="15363" width="6.75" style="123" bestFit="1"/>
    <col min="15364" max="15364" width="7.625" style="123" customWidth="1"/>
    <col min="15365" max="15365" width="8.875" style="123" customWidth="1"/>
    <col min="15366" max="15368" width="7.625" style="123" customWidth="1"/>
    <col min="15369" max="15369" width="9.125" style="123" customWidth="1"/>
    <col min="15370" max="15370" width="7.625" style="123" customWidth="1"/>
    <col min="15371" max="15371" width="8.875" style="123" customWidth="1"/>
    <col min="15372" max="15373" width="7.625" style="123" customWidth="1"/>
    <col min="15374" max="15579" width="9" style="123" customWidth="1"/>
    <col min="15580" max="15581" width="6.375" style="123" customWidth="1"/>
    <col min="15582" max="15616" width="6.75" style="123"/>
    <col min="15617" max="15618" width="2.625" style="123" customWidth="1"/>
    <col min="15619" max="15619" width="6.75" style="123" bestFit="1"/>
    <col min="15620" max="15620" width="7.625" style="123" customWidth="1"/>
    <col min="15621" max="15621" width="8.875" style="123" customWidth="1"/>
    <col min="15622" max="15624" width="7.625" style="123" customWidth="1"/>
    <col min="15625" max="15625" width="9.125" style="123" customWidth="1"/>
    <col min="15626" max="15626" width="7.625" style="123" customWidth="1"/>
    <col min="15627" max="15627" width="8.875" style="123" customWidth="1"/>
    <col min="15628" max="15629" width="7.625" style="123" customWidth="1"/>
    <col min="15630" max="15835" width="9" style="123" customWidth="1"/>
    <col min="15836" max="15837" width="6.375" style="123" customWidth="1"/>
    <col min="15838" max="15872" width="6.75" style="123"/>
    <col min="15873" max="15874" width="2.625" style="123" customWidth="1"/>
    <col min="15875" max="15875" width="6.75" style="123" bestFit="1"/>
    <col min="15876" max="15876" width="7.625" style="123" customWidth="1"/>
    <col min="15877" max="15877" width="8.875" style="123" customWidth="1"/>
    <col min="15878" max="15880" width="7.625" style="123" customWidth="1"/>
    <col min="15881" max="15881" width="9.125" style="123" customWidth="1"/>
    <col min="15882" max="15882" width="7.625" style="123" customWidth="1"/>
    <col min="15883" max="15883" width="8.875" style="123" customWidth="1"/>
    <col min="15884" max="15885" width="7.625" style="123" customWidth="1"/>
    <col min="15886" max="16091" width="9" style="123" customWidth="1"/>
    <col min="16092" max="16093" width="6.375" style="123" customWidth="1"/>
    <col min="16094" max="16128" width="6.75" style="123"/>
    <col min="16129" max="16130" width="2.625" style="123" customWidth="1"/>
    <col min="16131" max="16131" width="6.75" style="123" bestFit="1"/>
    <col min="16132" max="16132" width="7.625" style="123" customWidth="1"/>
    <col min="16133" max="16133" width="8.875" style="123" customWidth="1"/>
    <col min="16134" max="16136" width="7.625" style="123" customWidth="1"/>
    <col min="16137" max="16137" width="9.125" style="123" customWidth="1"/>
    <col min="16138" max="16138" width="7.625" style="123" customWidth="1"/>
    <col min="16139" max="16139" width="8.875" style="123" customWidth="1"/>
    <col min="16140" max="16141" width="7.625" style="123" customWidth="1"/>
    <col min="16142" max="16347" width="9" style="123" customWidth="1"/>
    <col min="16348" max="16349" width="6.375" style="123" customWidth="1"/>
    <col min="16350" max="16384" width="6.75" style="123"/>
  </cols>
  <sheetData>
    <row r="1" spans="1:13" ht="18.75" x14ac:dyDescent="0.4">
      <c r="A1" s="122" t="s">
        <v>1044</v>
      </c>
    </row>
    <row r="2" spans="1:13" x14ac:dyDescent="0.4">
      <c r="A2" s="124"/>
      <c r="M2" s="125"/>
    </row>
    <row r="3" spans="1:13" ht="14.25" thickBot="1" x14ac:dyDescent="0.45">
      <c r="M3" s="125" t="s">
        <v>865</v>
      </c>
    </row>
    <row r="4" spans="1:13" ht="14.25" customHeight="1" thickTop="1" x14ac:dyDescent="0.4">
      <c r="A4" s="308" t="s">
        <v>866</v>
      </c>
      <c r="B4" s="308"/>
      <c r="C4" s="309"/>
      <c r="D4" s="314" t="s">
        <v>867</v>
      </c>
      <c r="E4" s="315"/>
      <c r="F4" s="314" t="s">
        <v>868</v>
      </c>
      <c r="G4" s="315"/>
      <c r="H4" s="314" t="s">
        <v>869</v>
      </c>
      <c r="I4" s="315"/>
      <c r="J4" s="314" t="s">
        <v>870</v>
      </c>
      <c r="K4" s="315"/>
      <c r="L4" s="314" t="s">
        <v>871</v>
      </c>
      <c r="M4" s="320"/>
    </row>
    <row r="5" spans="1:13" ht="13.5" customHeight="1" x14ac:dyDescent="0.4">
      <c r="A5" s="310"/>
      <c r="B5" s="310"/>
      <c r="C5" s="311"/>
      <c r="D5" s="316"/>
      <c r="E5" s="317"/>
      <c r="F5" s="316"/>
      <c r="G5" s="317"/>
      <c r="H5" s="316"/>
      <c r="I5" s="317"/>
      <c r="J5" s="316"/>
      <c r="K5" s="317"/>
      <c r="L5" s="316"/>
      <c r="M5" s="321"/>
    </row>
    <row r="6" spans="1:13" ht="12" customHeight="1" x14ac:dyDescent="0.4">
      <c r="A6" s="310"/>
      <c r="B6" s="310"/>
      <c r="C6" s="311"/>
      <c r="D6" s="316"/>
      <c r="E6" s="317"/>
      <c r="F6" s="316"/>
      <c r="G6" s="317"/>
      <c r="H6" s="316"/>
      <c r="I6" s="317"/>
      <c r="J6" s="316"/>
      <c r="K6" s="317"/>
      <c r="L6" s="316"/>
      <c r="M6" s="321"/>
    </row>
    <row r="7" spans="1:13" ht="12" customHeight="1" x14ac:dyDescent="0.4">
      <c r="A7" s="310"/>
      <c r="B7" s="310"/>
      <c r="C7" s="311"/>
      <c r="D7" s="318"/>
      <c r="E7" s="319"/>
      <c r="F7" s="318"/>
      <c r="G7" s="319"/>
      <c r="H7" s="318"/>
      <c r="I7" s="319"/>
      <c r="J7" s="318"/>
      <c r="K7" s="319"/>
      <c r="L7" s="318"/>
      <c r="M7" s="322"/>
    </row>
    <row r="8" spans="1:13" x14ac:dyDescent="0.4">
      <c r="A8" s="310"/>
      <c r="B8" s="310"/>
      <c r="C8" s="311"/>
      <c r="D8" s="126"/>
      <c r="E8" s="127"/>
      <c r="F8" s="128"/>
      <c r="G8" s="128"/>
      <c r="H8" s="129"/>
      <c r="I8" s="129"/>
      <c r="J8" s="130"/>
      <c r="K8" s="131"/>
      <c r="L8" s="131"/>
      <c r="M8" s="132"/>
    </row>
    <row r="9" spans="1:13" x14ac:dyDescent="0.4">
      <c r="A9" s="310"/>
      <c r="B9" s="310"/>
      <c r="C9" s="311"/>
      <c r="D9" s="133" t="s">
        <v>872</v>
      </c>
      <c r="E9" s="134" t="s">
        <v>873</v>
      </c>
      <c r="F9" s="135" t="s">
        <v>872</v>
      </c>
      <c r="G9" s="134" t="s">
        <v>873</v>
      </c>
      <c r="H9" s="135" t="s">
        <v>872</v>
      </c>
      <c r="I9" s="134" t="s">
        <v>873</v>
      </c>
      <c r="J9" s="135" t="s">
        <v>872</v>
      </c>
      <c r="K9" s="134" t="s">
        <v>873</v>
      </c>
      <c r="L9" s="135" t="s">
        <v>872</v>
      </c>
      <c r="M9" s="136" t="s">
        <v>873</v>
      </c>
    </row>
    <row r="10" spans="1:13" x14ac:dyDescent="0.4">
      <c r="A10" s="310"/>
      <c r="B10" s="310"/>
      <c r="C10" s="311"/>
      <c r="D10" s="133" t="s">
        <v>874</v>
      </c>
      <c r="E10" s="134" t="s">
        <v>875</v>
      </c>
      <c r="F10" s="135" t="s">
        <v>874</v>
      </c>
      <c r="G10" s="134" t="s">
        <v>875</v>
      </c>
      <c r="H10" s="135" t="s">
        <v>874</v>
      </c>
      <c r="I10" s="134" t="s">
        <v>875</v>
      </c>
      <c r="J10" s="135" t="s">
        <v>874</v>
      </c>
      <c r="K10" s="134" t="s">
        <v>875</v>
      </c>
      <c r="L10" s="135" t="s">
        <v>874</v>
      </c>
      <c r="M10" s="136" t="s">
        <v>875</v>
      </c>
    </row>
    <row r="11" spans="1:13" x14ac:dyDescent="0.4">
      <c r="A11" s="312"/>
      <c r="B11" s="312"/>
      <c r="C11" s="313"/>
      <c r="D11" s="137"/>
      <c r="E11" s="138"/>
      <c r="F11" s="139"/>
      <c r="G11" s="140"/>
      <c r="H11" s="141"/>
      <c r="I11" s="141"/>
      <c r="J11" s="141"/>
      <c r="K11" s="142"/>
      <c r="L11" s="142"/>
      <c r="M11" s="143"/>
    </row>
    <row r="12" spans="1:13" ht="20.100000000000001" customHeight="1" x14ac:dyDescent="0.4">
      <c r="A12" s="144" t="s">
        <v>876</v>
      </c>
      <c r="B12" s="144"/>
      <c r="C12" s="145"/>
      <c r="D12" s="146">
        <f>D13+D14+D15+D16+D17+D18+D19+D20+D21+D22+D23+D24+D25+D26+D27+D28+D29+D30+D31+D32+D33+D38</f>
        <v>7092</v>
      </c>
      <c r="E12" s="146">
        <f t="shared" ref="E12:M12" si="0">E13+E14+E15+E16+E17+E18+E19+E20+E21+E22+E23+E24+E25+E26+E27+E28+E29+E30+E31+E32+E33+E38</f>
        <v>76639</v>
      </c>
      <c r="F12" s="146">
        <f t="shared" si="0"/>
        <v>2590</v>
      </c>
      <c r="G12" s="146">
        <f t="shared" si="0"/>
        <v>7522</v>
      </c>
      <c r="H12" s="146">
        <f t="shared" si="0"/>
        <v>4443</v>
      </c>
      <c r="I12" s="146">
        <f t="shared" si="0"/>
        <v>68704</v>
      </c>
      <c r="J12" s="146">
        <f t="shared" si="0"/>
        <v>3872</v>
      </c>
      <c r="K12" s="146">
        <f t="shared" si="0"/>
        <v>60397</v>
      </c>
      <c r="L12" s="146">
        <f t="shared" si="0"/>
        <v>571</v>
      </c>
      <c r="M12" s="146">
        <f t="shared" si="0"/>
        <v>8307</v>
      </c>
    </row>
    <row r="13" spans="1:13" ht="20.100000000000001" customHeight="1" x14ac:dyDescent="0.4">
      <c r="B13" s="147" t="s">
        <v>877</v>
      </c>
      <c r="C13" s="148"/>
      <c r="D13" s="149">
        <v>611</v>
      </c>
      <c r="E13" s="149">
        <v>6417</v>
      </c>
      <c r="F13" s="149">
        <v>266</v>
      </c>
      <c r="G13" s="149">
        <v>799</v>
      </c>
      <c r="H13" s="149">
        <v>334</v>
      </c>
      <c r="I13" s="149">
        <v>5587</v>
      </c>
      <c r="J13" s="149">
        <v>279</v>
      </c>
      <c r="K13" s="149">
        <v>4905</v>
      </c>
      <c r="L13" s="149">
        <v>55</v>
      </c>
      <c r="M13" s="149">
        <v>682</v>
      </c>
    </row>
    <row r="14" spans="1:13" ht="20.100000000000001" customHeight="1" x14ac:dyDescent="0.4">
      <c r="B14" s="147" t="s">
        <v>878</v>
      </c>
      <c r="C14" s="148"/>
      <c r="D14" s="149">
        <v>536</v>
      </c>
      <c r="E14" s="149">
        <v>3543</v>
      </c>
      <c r="F14" s="149">
        <v>278</v>
      </c>
      <c r="G14" s="149">
        <v>789</v>
      </c>
      <c r="H14" s="149">
        <v>257</v>
      </c>
      <c r="I14" s="149">
        <v>2751</v>
      </c>
      <c r="J14" s="149">
        <v>226</v>
      </c>
      <c r="K14" s="149">
        <v>2276</v>
      </c>
      <c r="L14" s="149">
        <v>31</v>
      </c>
      <c r="M14" s="149">
        <v>475</v>
      </c>
    </row>
    <row r="15" spans="1:13" ht="20.100000000000001" customHeight="1" x14ac:dyDescent="0.4">
      <c r="B15" s="147" t="s">
        <v>879</v>
      </c>
      <c r="C15" s="148"/>
      <c r="D15" s="149">
        <v>213</v>
      </c>
      <c r="E15" s="149">
        <v>3374</v>
      </c>
      <c r="F15" s="149">
        <v>93</v>
      </c>
      <c r="G15" s="149">
        <v>217</v>
      </c>
      <c r="H15" s="149">
        <v>119</v>
      </c>
      <c r="I15" s="149">
        <v>3155</v>
      </c>
      <c r="J15" s="149">
        <v>105</v>
      </c>
      <c r="K15" s="149">
        <v>3103</v>
      </c>
      <c r="L15" s="149">
        <v>14</v>
      </c>
      <c r="M15" s="149">
        <v>52</v>
      </c>
    </row>
    <row r="16" spans="1:13" ht="20.100000000000001" customHeight="1" x14ac:dyDescent="0.4">
      <c r="B16" s="147" t="s">
        <v>880</v>
      </c>
      <c r="C16" s="148"/>
      <c r="D16" s="149">
        <v>323</v>
      </c>
      <c r="E16" s="149">
        <v>2236</v>
      </c>
      <c r="F16" s="149">
        <v>143</v>
      </c>
      <c r="G16" s="149">
        <v>391</v>
      </c>
      <c r="H16" s="149">
        <v>175</v>
      </c>
      <c r="I16" s="149">
        <v>1776</v>
      </c>
      <c r="J16" s="149">
        <v>147</v>
      </c>
      <c r="K16" s="149">
        <v>1418</v>
      </c>
      <c r="L16" s="149">
        <v>28</v>
      </c>
      <c r="M16" s="149">
        <v>358</v>
      </c>
    </row>
    <row r="17" spans="2:13" ht="20.100000000000001" customHeight="1" x14ac:dyDescent="0.4">
      <c r="B17" s="147" t="s">
        <v>881</v>
      </c>
      <c r="C17" s="148"/>
      <c r="D17" s="149">
        <v>423</v>
      </c>
      <c r="E17" s="149">
        <v>6649</v>
      </c>
      <c r="F17" s="149">
        <v>128</v>
      </c>
      <c r="G17" s="149">
        <v>393</v>
      </c>
      <c r="H17" s="149">
        <v>293</v>
      </c>
      <c r="I17" s="149">
        <v>6250</v>
      </c>
      <c r="J17" s="149">
        <v>268</v>
      </c>
      <c r="K17" s="149">
        <v>5422</v>
      </c>
      <c r="L17" s="149">
        <v>25</v>
      </c>
      <c r="M17" s="149">
        <v>828</v>
      </c>
    </row>
    <row r="18" spans="2:13" ht="20.100000000000001" customHeight="1" x14ac:dyDescent="0.4">
      <c r="B18" s="147" t="s">
        <v>882</v>
      </c>
      <c r="C18" s="150"/>
      <c r="D18" s="149">
        <v>435</v>
      </c>
      <c r="E18" s="149">
        <v>5577</v>
      </c>
      <c r="F18" s="149">
        <v>138</v>
      </c>
      <c r="G18" s="149">
        <v>380</v>
      </c>
      <c r="H18" s="149">
        <v>295</v>
      </c>
      <c r="I18" s="149">
        <v>5188</v>
      </c>
      <c r="J18" s="149">
        <v>271</v>
      </c>
      <c r="K18" s="149">
        <v>5036</v>
      </c>
      <c r="L18" s="149">
        <v>24</v>
      </c>
      <c r="M18" s="149">
        <v>152</v>
      </c>
    </row>
    <row r="19" spans="2:13" ht="20.100000000000001" customHeight="1" x14ac:dyDescent="0.4">
      <c r="B19" s="147" t="s">
        <v>883</v>
      </c>
      <c r="C19" s="150"/>
      <c r="D19" s="149">
        <v>80</v>
      </c>
      <c r="E19" s="149">
        <v>962</v>
      </c>
      <c r="F19" s="149">
        <v>21</v>
      </c>
      <c r="G19" s="149">
        <v>52</v>
      </c>
      <c r="H19" s="149">
        <v>57</v>
      </c>
      <c r="I19" s="149">
        <v>904</v>
      </c>
      <c r="J19" s="149">
        <v>40</v>
      </c>
      <c r="K19" s="149">
        <v>440</v>
      </c>
      <c r="L19" s="149">
        <v>17</v>
      </c>
      <c r="M19" s="149">
        <v>464</v>
      </c>
    </row>
    <row r="20" spans="2:13" ht="20.100000000000001" customHeight="1" x14ac:dyDescent="0.4">
      <c r="B20" s="147" t="s">
        <v>884</v>
      </c>
      <c r="C20" s="150"/>
      <c r="D20" s="149">
        <v>753</v>
      </c>
      <c r="E20" s="149">
        <v>9544</v>
      </c>
      <c r="F20" s="149">
        <v>198</v>
      </c>
      <c r="G20" s="149">
        <v>663</v>
      </c>
      <c r="H20" s="149">
        <v>549</v>
      </c>
      <c r="I20" s="149">
        <v>8867</v>
      </c>
      <c r="J20" s="149">
        <v>498</v>
      </c>
      <c r="K20" s="149">
        <v>7941</v>
      </c>
      <c r="L20" s="149">
        <v>51</v>
      </c>
      <c r="M20" s="149">
        <v>926</v>
      </c>
    </row>
    <row r="21" spans="2:13" ht="20.100000000000001" customHeight="1" x14ac:dyDescent="0.4">
      <c r="B21" s="147" t="s">
        <v>885</v>
      </c>
      <c r="C21" s="150"/>
      <c r="D21" s="149">
        <v>228</v>
      </c>
      <c r="E21" s="149">
        <v>1847</v>
      </c>
      <c r="F21" s="149">
        <v>95</v>
      </c>
      <c r="G21" s="149">
        <v>299</v>
      </c>
      <c r="H21" s="149">
        <v>132</v>
      </c>
      <c r="I21" s="149">
        <v>1543</v>
      </c>
      <c r="J21" s="149">
        <v>107</v>
      </c>
      <c r="K21" s="149">
        <v>1308</v>
      </c>
      <c r="L21" s="149">
        <v>25</v>
      </c>
      <c r="M21" s="149">
        <v>235</v>
      </c>
    </row>
    <row r="22" spans="2:13" ht="20.100000000000001" customHeight="1" x14ac:dyDescent="0.4">
      <c r="B22" s="147" t="s">
        <v>886</v>
      </c>
      <c r="C22" s="150"/>
      <c r="D22" s="149">
        <v>252</v>
      </c>
      <c r="E22" s="149">
        <v>3567</v>
      </c>
      <c r="F22" s="149">
        <v>96</v>
      </c>
      <c r="G22" s="149">
        <v>252</v>
      </c>
      <c r="H22" s="149">
        <v>156</v>
      </c>
      <c r="I22" s="149">
        <v>3315</v>
      </c>
      <c r="J22" s="149">
        <v>135</v>
      </c>
      <c r="K22" s="149">
        <v>3074</v>
      </c>
      <c r="L22" s="149">
        <v>21</v>
      </c>
      <c r="M22" s="149">
        <v>241</v>
      </c>
    </row>
    <row r="23" spans="2:13" ht="20.100000000000001" customHeight="1" x14ac:dyDescent="0.4">
      <c r="B23" s="147" t="s">
        <v>887</v>
      </c>
      <c r="C23" s="150"/>
      <c r="D23" s="149">
        <v>83</v>
      </c>
      <c r="E23" s="149">
        <v>626</v>
      </c>
      <c r="F23" s="149">
        <v>42</v>
      </c>
      <c r="G23" s="149">
        <v>108</v>
      </c>
      <c r="H23" s="149">
        <v>39</v>
      </c>
      <c r="I23" s="149">
        <v>513</v>
      </c>
      <c r="J23" s="149">
        <v>32</v>
      </c>
      <c r="K23" s="149">
        <v>474</v>
      </c>
      <c r="L23" s="149">
        <v>7</v>
      </c>
      <c r="M23" s="149">
        <v>39</v>
      </c>
    </row>
    <row r="24" spans="2:13" ht="20.100000000000001" customHeight="1" x14ac:dyDescent="0.4">
      <c r="B24" s="147" t="s">
        <v>888</v>
      </c>
      <c r="C24" s="150"/>
      <c r="D24" s="149">
        <v>273</v>
      </c>
      <c r="E24" s="149">
        <v>3101</v>
      </c>
      <c r="F24" s="149">
        <v>93</v>
      </c>
      <c r="G24" s="149">
        <v>198</v>
      </c>
      <c r="H24" s="149">
        <v>180</v>
      </c>
      <c r="I24" s="149">
        <v>2903</v>
      </c>
      <c r="J24" s="149">
        <v>164</v>
      </c>
      <c r="K24" s="149">
        <v>2743</v>
      </c>
      <c r="L24" s="149">
        <v>16</v>
      </c>
      <c r="M24" s="149">
        <v>160</v>
      </c>
    </row>
    <row r="25" spans="2:13" ht="20.100000000000001" customHeight="1" x14ac:dyDescent="0.4">
      <c r="B25" s="147" t="s">
        <v>889</v>
      </c>
      <c r="C25" s="150"/>
      <c r="D25" s="149">
        <v>158</v>
      </c>
      <c r="E25" s="149">
        <v>3388</v>
      </c>
      <c r="F25" s="149">
        <v>30</v>
      </c>
      <c r="G25" s="149">
        <v>89</v>
      </c>
      <c r="H25" s="149">
        <v>126</v>
      </c>
      <c r="I25" s="149">
        <v>3293</v>
      </c>
      <c r="J25" s="149">
        <v>120</v>
      </c>
      <c r="K25" s="149">
        <v>3241</v>
      </c>
      <c r="L25" s="149">
        <v>6</v>
      </c>
      <c r="M25" s="149">
        <v>52</v>
      </c>
    </row>
    <row r="26" spans="2:13" ht="20.100000000000001" customHeight="1" x14ac:dyDescent="0.4">
      <c r="B26" s="147" t="s">
        <v>890</v>
      </c>
      <c r="C26" s="150"/>
      <c r="D26" s="149">
        <v>161</v>
      </c>
      <c r="E26" s="149">
        <v>1588</v>
      </c>
      <c r="F26" s="149">
        <v>51</v>
      </c>
      <c r="G26" s="149">
        <v>179</v>
      </c>
      <c r="H26" s="149">
        <v>109</v>
      </c>
      <c r="I26" s="149">
        <v>1403</v>
      </c>
      <c r="J26" s="149">
        <v>98</v>
      </c>
      <c r="K26" s="149">
        <v>1067</v>
      </c>
      <c r="L26" s="149">
        <v>11</v>
      </c>
      <c r="M26" s="149">
        <v>336</v>
      </c>
    </row>
    <row r="27" spans="2:13" ht="20.100000000000001" customHeight="1" x14ac:dyDescent="0.4">
      <c r="B27" s="147" t="s">
        <v>891</v>
      </c>
      <c r="C27" s="150"/>
      <c r="D27" s="149">
        <v>659</v>
      </c>
      <c r="E27" s="149">
        <v>6287</v>
      </c>
      <c r="F27" s="149">
        <v>249</v>
      </c>
      <c r="G27" s="149">
        <v>688</v>
      </c>
      <c r="H27" s="149">
        <v>408</v>
      </c>
      <c r="I27" s="149">
        <v>5591</v>
      </c>
      <c r="J27" s="149">
        <v>355</v>
      </c>
      <c r="K27" s="149">
        <v>4295</v>
      </c>
      <c r="L27" s="149">
        <v>53</v>
      </c>
      <c r="M27" s="149">
        <v>1296</v>
      </c>
    </row>
    <row r="28" spans="2:13" ht="20.100000000000001" customHeight="1" x14ac:dyDescent="0.4">
      <c r="B28" s="147" t="s">
        <v>892</v>
      </c>
      <c r="C28" s="150"/>
      <c r="D28" s="149">
        <v>114</v>
      </c>
      <c r="E28" s="149">
        <v>777</v>
      </c>
      <c r="F28" s="149">
        <v>35</v>
      </c>
      <c r="G28" s="149">
        <v>99</v>
      </c>
      <c r="H28" s="149">
        <v>78</v>
      </c>
      <c r="I28" s="149">
        <v>675</v>
      </c>
      <c r="J28" s="149">
        <v>60</v>
      </c>
      <c r="K28" s="149">
        <v>485</v>
      </c>
      <c r="L28" s="149">
        <v>18</v>
      </c>
      <c r="M28" s="149">
        <v>190</v>
      </c>
    </row>
    <row r="29" spans="2:13" ht="20.100000000000001" customHeight="1" x14ac:dyDescent="0.4">
      <c r="B29" s="147" t="s">
        <v>893</v>
      </c>
      <c r="C29" s="150"/>
      <c r="D29" s="149">
        <v>732</v>
      </c>
      <c r="E29" s="149">
        <v>8384</v>
      </c>
      <c r="F29" s="149">
        <v>199</v>
      </c>
      <c r="G29" s="149">
        <v>664</v>
      </c>
      <c r="H29" s="149">
        <v>521</v>
      </c>
      <c r="I29" s="149">
        <v>7532</v>
      </c>
      <c r="J29" s="149">
        <v>456</v>
      </c>
      <c r="K29" s="149">
        <v>6557</v>
      </c>
      <c r="L29" s="149">
        <v>65</v>
      </c>
      <c r="M29" s="149">
        <v>975</v>
      </c>
    </row>
    <row r="30" spans="2:13" ht="20.100000000000001" customHeight="1" x14ac:dyDescent="0.4">
      <c r="B30" s="147" t="s">
        <v>894</v>
      </c>
      <c r="C30" s="150"/>
      <c r="D30" s="149">
        <v>147</v>
      </c>
      <c r="E30" s="149">
        <v>1301</v>
      </c>
      <c r="F30" s="149">
        <v>57</v>
      </c>
      <c r="G30" s="149">
        <v>162</v>
      </c>
      <c r="H30" s="149">
        <v>88</v>
      </c>
      <c r="I30" s="149">
        <v>1134</v>
      </c>
      <c r="J30" s="149">
        <v>77</v>
      </c>
      <c r="K30" s="149">
        <v>1067</v>
      </c>
      <c r="L30" s="149">
        <v>11</v>
      </c>
      <c r="M30" s="149">
        <v>67</v>
      </c>
    </row>
    <row r="31" spans="2:13" ht="20.100000000000001" customHeight="1" x14ac:dyDescent="0.4">
      <c r="B31" s="147" t="s">
        <v>895</v>
      </c>
      <c r="C31" s="150"/>
      <c r="D31" s="149">
        <v>324</v>
      </c>
      <c r="E31" s="149">
        <v>3334</v>
      </c>
      <c r="F31" s="149">
        <v>114</v>
      </c>
      <c r="G31" s="149">
        <v>364</v>
      </c>
      <c r="H31" s="149">
        <v>207</v>
      </c>
      <c r="I31" s="149">
        <v>2965</v>
      </c>
      <c r="J31" s="149">
        <v>189</v>
      </c>
      <c r="K31" s="149">
        <v>2778</v>
      </c>
      <c r="L31" s="149">
        <v>18</v>
      </c>
      <c r="M31" s="149">
        <v>187</v>
      </c>
    </row>
    <row r="32" spans="2:13" ht="20.100000000000001" customHeight="1" x14ac:dyDescent="0.4">
      <c r="B32" s="147" t="s">
        <v>896</v>
      </c>
      <c r="C32" s="150"/>
      <c r="D32" s="149">
        <v>203</v>
      </c>
      <c r="E32" s="149">
        <v>1587</v>
      </c>
      <c r="F32" s="149">
        <v>79</v>
      </c>
      <c r="G32" s="149">
        <v>220</v>
      </c>
      <c r="H32" s="149">
        <v>122</v>
      </c>
      <c r="I32" s="149">
        <v>1358</v>
      </c>
      <c r="J32" s="149">
        <v>103</v>
      </c>
      <c r="K32" s="149">
        <v>1109</v>
      </c>
      <c r="L32" s="149">
        <v>19</v>
      </c>
      <c r="M32" s="149">
        <v>249</v>
      </c>
    </row>
    <row r="33" spans="1:13" ht="20.100000000000001" customHeight="1" x14ac:dyDescent="0.4">
      <c r="B33" s="147" t="s">
        <v>897</v>
      </c>
      <c r="C33" s="150"/>
      <c r="D33" s="151">
        <f>SUM(D34:D37)</f>
        <v>224</v>
      </c>
      <c r="E33" s="151">
        <f t="shared" ref="E33:M33" si="1">SUM(E34:E37)</f>
        <v>1787</v>
      </c>
      <c r="F33" s="151">
        <f t="shared" si="1"/>
        <v>101</v>
      </c>
      <c r="G33" s="151">
        <f t="shared" si="1"/>
        <v>242</v>
      </c>
      <c r="H33" s="151">
        <f t="shared" si="1"/>
        <v>122</v>
      </c>
      <c r="I33" s="151">
        <f t="shared" si="1"/>
        <v>1512</v>
      </c>
      <c r="J33" s="151">
        <f t="shared" si="1"/>
        <v>82</v>
      </c>
      <c r="K33" s="151">
        <f t="shared" si="1"/>
        <v>1269</v>
      </c>
      <c r="L33" s="151">
        <f t="shared" si="1"/>
        <v>40</v>
      </c>
      <c r="M33" s="151">
        <f t="shared" si="1"/>
        <v>243</v>
      </c>
    </row>
    <row r="34" spans="1:13" ht="20.100000000000001" customHeight="1" x14ac:dyDescent="0.4">
      <c r="B34" s="147"/>
      <c r="C34" s="148" t="s">
        <v>898</v>
      </c>
      <c r="D34" s="149">
        <v>88</v>
      </c>
      <c r="E34" s="149">
        <v>1103</v>
      </c>
      <c r="F34" s="149">
        <v>31</v>
      </c>
      <c r="G34" s="149">
        <v>77</v>
      </c>
      <c r="H34" s="149">
        <v>56</v>
      </c>
      <c r="I34" s="149">
        <v>993</v>
      </c>
      <c r="J34" s="149">
        <v>42</v>
      </c>
      <c r="K34" s="149">
        <v>929</v>
      </c>
      <c r="L34" s="149">
        <v>14</v>
      </c>
      <c r="M34" s="149">
        <v>64</v>
      </c>
    </row>
    <row r="35" spans="1:13" ht="20.100000000000001" customHeight="1" x14ac:dyDescent="0.4">
      <c r="B35" s="147"/>
      <c r="C35" s="148" t="s">
        <v>899</v>
      </c>
      <c r="D35" s="149">
        <v>16</v>
      </c>
      <c r="E35" s="149">
        <v>75</v>
      </c>
      <c r="F35" s="149">
        <v>5</v>
      </c>
      <c r="G35" s="149">
        <v>13</v>
      </c>
      <c r="H35" s="149">
        <v>11</v>
      </c>
      <c r="I35" s="149">
        <v>62</v>
      </c>
      <c r="J35" s="149">
        <v>8</v>
      </c>
      <c r="K35" s="149">
        <v>33</v>
      </c>
      <c r="L35" s="149">
        <v>3</v>
      </c>
      <c r="M35" s="149">
        <v>29</v>
      </c>
    </row>
    <row r="36" spans="1:13" ht="20.100000000000001" customHeight="1" x14ac:dyDescent="0.4">
      <c r="B36" s="147"/>
      <c r="C36" s="148" t="s">
        <v>900</v>
      </c>
      <c r="D36" s="149">
        <v>80</v>
      </c>
      <c r="E36" s="149">
        <v>476</v>
      </c>
      <c r="F36" s="149">
        <v>43</v>
      </c>
      <c r="G36" s="149">
        <v>109</v>
      </c>
      <c r="H36" s="149">
        <v>37</v>
      </c>
      <c r="I36" s="149">
        <v>367</v>
      </c>
      <c r="J36" s="149">
        <v>20</v>
      </c>
      <c r="K36" s="149">
        <v>233</v>
      </c>
      <c r="L36" s="149">
        <v>17</v>
      </c>
      <c r="M36" s="149">
        <v>134</v>
      </c>
    </row>
    <row r="37" spans="1:13" ht="20.100000000000001" customHeight="1" x14ac:dyDescent="0.4">
      <c r="B37" s="147"/>
      <c r="C37" s="148" t="s">
        <v>901</v>
      </c>
      <c r="D37" s="149">
        <v>40</v>
      </c>
      <c r="E37" s="149">
        <v>133</v>
      </c>
      <c r="F37" s="149">
        <v>22</v>
      </c>
      <c r="G37" s="149">
        <v>43</v>
      </c>
      <c r="H37" s="149">
        <v>18</v>
      </c>
      <c r="I37" s="149">
        <v>90</v>
      </c>
      <c r="J37" s="149">
        <v>12</v>
      </c>
      <c r="K37" s="149">
        <v>74</v>
      </c>
      <c r="L37" s="149">
        <v>6</v>
      </c>
      <c r="M37" s="149">
        <v>16</v>
      </c>
    </row>
    <row r="38" spans="1:13" ht="20.100000000000001" customHeight="1" x14ac:dyDescent="0.4">
      <c r="B38" s="147" t="s">
        <v>902</v>
      </c>
      <c r="C38" s="150"/>
      <c r="D38" s="149">
        <v>160</v>
      </c>
      <c r="E38" s="149">
        <v>763</v>
      </c>
      <c r="F38" s="149">
        <v>84</v>
      </c>
      <c r="G38" s="149">
        <v>274</v>
      </c>
      <c r="H38" s="149">
        <v>76</v>
      </c>
      <c r="I38" s="149">
        <v>489</v>
      </c>
      <c r="J38" s="149">
        <v>60</v>
      </c>
      <c r="K38" s="149">
        <v>389</v>
      </c>
      <c r="L38" s="149">
        <v>16</v>
      </c>
      <c r="M38" s="149">
        <v>100</v>
      </c>
    </row>
    <row r="39" spans="1:13" ht="6.75" customHeight="1" x14ac:dyDescent="0.4">
      <c r="A39" s="152"/>
      <c r="B39" s="152"/>
      <c r="C39" s="153"/>
      <c r="D39" s="154"/>
      <c r="E39" s="155"/>
      <c r="F39" s="154"/>
      <c r="G39" s="156"/>
      <c r="H39" s="154"/>
      <c r="I39" s="156"/>
      <c r="J39" s="154"/>
      <c r="K39" s="155"/>
      <c r="L39" s="157"/>
      <c r="M39" s="155"/>
    </row>
    <row r="40" spans="1:13" x14ac:dyDescent="0.4">
      <c r="C40" s="147"/>
      <c r="D40" s="151"/>
      <c r="E40" s="151"/>
      <c r="F40" s="151"/>
      <c r="G40" s="151"/>
      <c r="H40" s="158"/>
      <c r="I40" s="146"/>
      <c r="J40" s="151"/>
      <c r="K40" s="151"/>
      <c r="L40" s="151"/>
      <c r="M40" s="159" t="s">
        <v>813</v>
      </c>
    </row>
    <row r="41" spans="1:13" x14ac:dyDescent="0.4">
      <c r="A41" s="160" t="s">
        <v>903</v>
      </c>
      <c r="B41" s="147"/>
      <c r="C41" s="151"/>
      <c r="D41" s="151"/>
      <c r="E41" s="151"/>
      <c r="F41" s="151"/>
      <c r="G41" s="158"/>
      <c r="H41" s="146"/>
      <c r="I41" s="151"/>
      <c r="J41" s="151"/>
      <c r="K41" s="151"/>
      <c r="L41" s="151"/>
    </row>
    <row r="42" spans="1:13" x14ac:dyDescent="0.4">
      <c r="A42" s="160" t="s">
        <v>904</v>
      </c>
    </row>
    <row r="43" spans="1:13" x14ac:dyDescent="0.4">
      <c r="A43" s="123" t="s">
        <v>905</v>
      </c>
    </row>
    <row r="44" spans="1:13" x14ac:dyDescent="0.4">
      <c r="A44" s="160" t="s">
        <v>906</v>
      </c>
    </row>
  </sheetData>
  <mergeCells count="6">
    <mergeCell ref="L4:M7"/>
    <mergeCell ref="A4:C11"/>
    <mergeCell ref="D4:E7"/>
    <mergeCell ref="F4:G7"/>
    <mergeCell ref="H4:I7"/>
    <mergeCell ref="J4:K7"/>
  </mergeCells>
  <phoneticPr fontId="1"/>
  <pageMargins left="0.7" right="0.7" top="0.75" bottom="0.75" header="0.3" footer="0.3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040E-51D8-427F-9205-9093B3024011}">
  <dimension ref="A1:AM44"/>
  <sheetViews>
    <sheetView view="pageBreakPreview"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A2" sqref="A2"/>
    </sheetView>
  </sheetViews>
  <sheetFormatPr defaultRowHeight="12" x14ac:dyDescent="0.4"/>
  <cols>
    <col min="1" max="2" width="2.625" style="162" customWidth="1"/>
    <col min="3" max="3" width="6.375" style="162" customWidth="1"/>
    <col min="4" max="4" width="6.75" style="162" customWidth="1"/>
    <col min="5" max="5" width="7.75" style="162" customWidth="1"/>
    <col min="6" max="12" width="6.75" style="162" customWidth="1"/>
    <col min="13" max="13" width="8" style="162" customWidth="1"/>
    <col min="14" max="16" width="6.75" style="162" customWidth="1"/>
    <col min="17" max="17" width="7.25" style="162" customWidth="1"/>
    <col min="18" max="18" width="6.75" style="162" customWidth="1"/>
    <col min="19" max="19" width="7.625" style="162" customWidth="1"/>
    <col min="20" max="20" width="6.75" style="162" customWidth="1"/>
    <col min="21" max="21" width="8.125" style="162" customWidth="1"/>
    <col min="22" max="28" width="6.75" style="162" customWidth="1"/>
    <col min="29" max="29" width="7.5" style="162" customWidth="1"/>
    <col min="30" max="34" width="6.75" style="162" customWidth="1"/>
    <col min="35" max="35" width="7.25" style="162" customWidth="1"/>
    <col min="36" max="38" width="6.75" style="162" customWidth="1"/>
    <col min="39" max="39" width="7.25" style="162" customWidth="1"/>
    <col min="40" max="256" width="9" style="162"/>
    <col min="257" max="258" width="2.625" style="162" customWidth="1"/>
    <col min="259" max="259" width="6.375" style="162" customWidth="1"/>
    <col min="260" max="260" width="6.75" style="162" customWidth="1"/>
    <col min="261" max="261" width="7.75" style="162" customWidth="1"/>
    <col min="262" max="268" width="6.75" style="162" customWidth="1"/>
    <col min="269" max="269" width="8" style="162" customWidth="1"/>
    <col min="270" max="272" width="6.75" style="162" customWidth="1"/>
    <col min="273" max="273" width="7.25" style="162" customWidth="1"/>
    <col min="274" max="274" width="6.75" style="162" customWidth="1"/>
    <col min="275" max="275" width="7.625" style="162" customWidth="1"/>
    <col min="276" max="276" width="6.75" style="162" customWidth="1"/>
    <col min="277" max="277" width="8.125" style="162" customWidth="1"/>
    <col min="278" max="284" width="6.75" style="162" customWidth="1"/>
    <col min="285" max="285" width="7.5" style="162" customWidth="1"/>
    <col min="286" max="290" width="6.75" style="162" customWidth="1"/>
    <col min="291" max="291" width="7.25" style="162" customWidth="1"/>
    <col min="292" max="294" width="6.75" style="162" customWidth="1"/>
    <col min="295" max="295" width="7.25" style="162" customWidth="1"/>
    <col min="296" max="512" width="9" style="162"/>
    <col min="513" max="514" width="2.625" style="162" customWidth="1"/>
    <col min="515" max="515" width="6.375" style="162" customWidth="1"/>
    <col min="516" max="516" width="6.75" style="162" customWidth="1"/>
    <col min="517" max="517" width="7.75" style="162" customWidth="1"/>
    <col min="518" max="524" width="6.75" style="162" customWidth="1"/>
    <col min="525" max="525" width="8" style="162" customWidth="1"/>
    <col min="526" max="528" width="6.75" style="162" customWidth="1"/>
    <col min="529" max="529" width="7.25" style="162" customWidth="1"/>
    <col min="530" max="530" width="6.75" style="162" customWidth="1"/>
    <col min="531" max="531" width="7.625" style="162" customWidth="1"/>
    <col min="532" max="532" width="6.75" style="162" customWidth="1"/>
    <col min="533" max="533" width="8.125" style="162" customWidth="1"/>
    <col min="534" max="540" width="6.75" style="162" customWidth="1"/>
    <col min="541" max="541" width="7.5" style="162" customWidth="1"/>
    <col min="542" max="546" width="6.75" style="162" customWidth="1"/>
    <col min="547" max="547" width="7.25" style="162" customWidth="1"/>
    <col min="548" max="550" width="6.75" style="162" customWidth="1"/>
    <col min="551" max="551" width="7.25" style="162" customWidth="1"/>
    <col min="552" max="768" width="9" style="162"/>
    <col min="769" max="770" width="2.625" style="162" customWidth="1"/>
    <col min="771" max="771" width="6.375" style="162" customWidth="1"/>
    <col min="772" max="772" width="6.75" style="162" customWidth="1"/>
    <col min="773" max="773" width="7.75" style="162" customWidth="1"/>
    <col min="774" max="780" width="6.75" style="162" customWidth="1"/>
    <col min="781" max="781" width="8" style="162" customWidth="1"/>
    <col min="782" max="784" width="6.75" style="162" customWidth="1"/>
    <col min="785" max="785" width="7.25" style="162" customWidth="1"/>
    <col min="786" max="786" width="6.75" style="162" customWidth="1"/>
    <col min="787" max="787" width="7.625" style="162" customWidth="1"/>
    <col min="788" max="788" width="6.75" style="162" customWidth="1"/>
    <col min="789" max="789" width="8.125" style="162" customWidth="1"/>
    <col min="790" max="796" width="6.75" style="162" customWidth="1"/>
    <col min="797" max="797" width="7.5" style="162" customWidth="1"/>
    <col min="798" max="802" width="6.75" style="162" customWidth="1"/>
    <col min="803" max="803" width="7.25" style="162" customWidth="1"/>
    <col min="804" max="806" width="6.75" style="162" customWidth="1"/>
    <col min="807" max="807" width="7.25" style="162" customWidth="1"/>
    <col min="808" max="1024" width="9" style="162"/>
    <col min="1025" max="1026" width="2.625" style="162" customWidth="1"/>
    <col min="1027" max="1027" width="6.375" style="162" customWidth="1"/>
    <col min="1028" max="1028" width="6.75" style="162" customWidth="1"/>
    <col min="1029" max="1029" width="7.75" style="162" customWidth="1"/>
    <col min="1030" max="1036" width="6.75" style="162" customWidth="1"/>
    <col min="1037" max="1037" width="8" style="162" customWidth="1"/>
    <col min="1038" max="1040" width="6.75" style="162" customWidth="1"/>
    <col min="1041" max="1041" width="7.25" style="162" customWidth="1"/>
    <col min="1042" max="1042" width="6.75" style="162" customWidth="1"/>
    <col min="1043" max="1043" width="7.625" style="162" customWidth="1"/>
    <col min="1044" max="1044" width="6.75" style="162" customWidth="1"/>
    <col min="1045" max="1045" width="8.125" style="162" customWidth="1"/>
    <col min="1046" max="1052" width="6.75" style="162" customWidth="1"/>
    <col min="1053" max="1053" width="7.5" style="162" customWidth="1"/>
    <col min="1054" max="1058" width="6.75" style="162" customWidth="1"/>
    <col min="1059" max="1059" width="7.25" style="162" customWidth="1"/>
    <col min="1060" max="1062" width="6.75" style="162" customWidth="1"/>
    <col min="1063" max="1063" width="7.25" style="162" customWidth="1"/>
    <col min="1064" max="1280" width="9" style="162"/>
    <col min="1281" max="1282" width="2.625" style="162" customWidth="1"/>
    <col min="1283" max="1283" width="6.375" style="162" customWidth="1"/>
    <col min="1284" max="1284" width="6.75" style="162" customWidth="1"/>
    <col min="1285" max="1285" width="7.75" style="162" customWidth="1"/>
    <col min="1286" max="1292" width="6.75" style="162" customWidth="1"/>
    <col min="1293" max="1293" width="8" style="162" customWidth="1"/>
    <col min="1294" max="1296" width="6.75" style="162" customWidth="1"/>
    <col min="1297" max="1297" width="7.25" style="162" customWidth="1"/>
    <col min="1298" max="1298" width="6.75" style="162" customWidth="1"/>
    <col min="1299" max="1299" width="7.625" style="162" customWidth="1"/>
    <col min="1300" max="1300" width="6.75" style="162" customWidth="1"/>
    <col min="1301" max="1301" width="8.125" style="162" customWidth="1"/>
    <col min="1302" max="1308" width="6.75" style="162" customWidth="1"/>
    <col min="1309" max="1309" width="7.5" style="162" customWidth="1"/>
    <col min="1310" max="1314" width="6.75" style="162" customWidth="1"/>
    <col min="1315" max="1315" width="7.25" style="162" customWidth="1"/>
    <col min="1316" max="1318" width="6.75" style="162" customWidth="1"/>
    <col min="1319" max="1319" width="7.25" style="162" customWidth="1"/>
    <col min="1320" max="1536" width="9" style="162"/>
    <col min="1537" max="1538" width="2.625" style="162" customWidth="1"/>
    <col min="1539" max="1539" width="6.375" style="162" customWidth="1"/>
    <col min="1540" max="1540" width="6.75" style="162" customWidth="1"/>
    <col min="1541" max="1541" width="7.75" style="162" customWidth="1"/>
    <col min="1542" max="1548" width="6.75" style="162" customWidth="1"/>
    <col min="1549" max="1549" width="8" style="162" customWidth="1"/>
    <col min="1550" max="1552" width="6.75" style="162" customWidth="1"/>
    <col min="1553" max="1553" width="7.25" style="162" customWidth="1"/>
    <col min="1554" max="1554" width="6.75" style="162" customWidth="1"/>
    <col min="1555" max="1555" width="7.625" style="162" customWidth="1"/>
    <col min="1556" max="1556" width="6.75" style="162" customWidth="1"/>
    <col min="1557" max="1557" width="8.125" style="162" customWidth="1"/>
    <col min="1558" max="1564" width="6.75" style="162" customWidth="1"/>
    <col min="1565" max="1565" width="7.5" style="162" customWidth="1"/>
    <col min="1566" max="1570" width="6.75" style="162" customWidth="1"/>
    <col min="1571" max="1571" width="7.25" style="162" customWidth="1"/>
    <col min="1572" max="1574" width="6.75" style="162" customWidth="1"/>
    <col min="1575" max="1575" width="7.25" style="162" customWidth="1"/>
    <col min="1576" max="1792" width="9" style="162"/>
    <col min="1793" max="1794" width="2.625" style="162" customWidth="1"/>
    <col min="1795" max="1795" width="6.375" style="162" customWidth="1"/>
    <col min="1796" max="1796" width="6.75" style="162" customWidth="1"/>
    <col min="1797" max="1797" width="7.75" style="162" customWidth="1"/>
    <col min="1798" max="1804" width="6.75" style="162" customWidth="1"/>
    <col min="1805" max="1805" width="8" style="162" customWidth="1"/>
    <col min="1806" max="1808" width="6.75" style="162" customWidth="1"/>
    <col min="1809" max="1809" width="7.25" style="162" customWidth="1"/>
    <col min="1810" max="1810" width="6.75" style="162" customWidth="1"/>
    <col min="1811" max="1811" width="7.625" style="162" customWidth="1"/>
    <col min="1812" max="1812" width="6.75" style="162" customWidth="1"/>
    <col min="1813" max="1813" width="8.125" style="162" customWidth="1"/>
    <col min="1814" max="1820" width="6.75" style="162" customWidth="1"/>
    <col min="1821" max="1821" width="7.5" style="162" customWidth="1"/>
    <col min="1822" max="1826" width="6.75" style="162" customWidth="1"/>
    <col min="1827" max="1827" width="7.25" style="162" customWidth="1"/>
    <col min="1828" max="1830" width="6.75" style="162" customWidth="1"/>
    <col min="1831" max="1831" width="7.25" style="162" customWidth="1"/>
    <col min="1832" max="2048" width="9" style="162"/>
    <col min="2049" max="2050" width="2.625" style="162" customWidth="1"/>
    <col min="2051" max="2051" width="6.375" style="162" customWidth="1"/>
    <col min="2052" max="2052" width="6.75" style="162" customWidth="1"/>
    <col min="2053" max="2053" width="7.75" style="162" customWidth="1"/>
    <col min="2054" max="2060" width="6.75" style="162" customWidth="1"/>
    <col min="2061" max="2061" width="8" style="162" customWidth="1"/>
    <col min="2062" max="2064" width="6.75" style="162" customWidth="1"/>
    <col min="2065" max="2065" width="7.25" style="162" customWidth="1"/>
    <col min="2066" max="2066" width="6.75" style="162" customWidth="1"/>
    <col min="2067" max="2067" width="7.625" style="162" customWidth="1"/>
    <col min="2068" max="2068" width="6.75" style="162" customWidth="1"/>
    <col min="2069" max="2069" width="8.125" style="162" customWidth="1"/>
    <col min="2070" max="2076" width="6.75" style="162" customWidth="1"/>
    <col min="2077" max="2077" width="7.5" style="162" customWidth="1"/>
    <col min="2078" max="2082" width="6.75" style="162" customWidth="1"/>
    <col min="2083" max="2083" width="7.25" style="162" customWidth="1"/>
    <col min="2084" max="2086" width="6.75" style="162" customWidth="1"/>
    <col min="2087" max="2087" width="7.25" style="162" customWidth="1"/>
    <col min="2088" max="2304" width="9" style="162"/>
    <col min="2305" max="2306" width="2.625" style="162" customWidth="1"/>
    <col min="2307" max="2307" width="6.375" style="162" customWidth="1"/>
    <col min="2308" max="2308" width="6.75" style="162" customWidth="1"/>
    <col min="2309" max="2309" width="7.75" style="162" customWidth="1"/>
    <col min="2310" max="2316" width="6.75" style="162" customWidth="1"/>
    <col min="2317" max="2317" width="8" style="162" customWidth="1"/>
    <col min="2318" max="2320" width="6.75" style="162" customWidth="1"/>
    <col min="2321" max="2321" width="7.25" style="162" customWidth="1"/>
    <col min="2322" max="2322" width="6.75" style="162" customWidth="1"/>
    <col min="2323" max="2323" width="7.625" style="162" customWidth="1"/>
    <col min="2324" max="2324" width="6.75" style="162" customWidth="1"/>
    <col min="2325" max="2325" width="8.125" style="162" customWidth="1"/>
    <col min="2326" max="2332" width="6.75" style="162" customWidth="1"/>
    <col min="2333" max="2333" width="7.5" style="162" customWidth="1"/>
    <col min="2334" max="2338" width="6.75" style="162" customWidth="1"/>
    <col min="2339" max="2339" width="7.25" style="162" customWidth="1"/>
    <col min="2340" max="2342" width="6.75" style="162" customWidth="1"/>
    <col min="2343" max="2343" width="7.25" style="162" customWidth="1"/>
    <col min="2344" max="2560" width="9" style="162"/>
    <col min="2561" max="2562" width="2.625" style="162" customWidth="1"/>
    <col min="2563" max="2563" width="6.375" style="162" customWidth="1"/>
    <col min="2564" max="2564" width="6.75" style="162" customWidth="1"/>
    <col min="2565" max="2565" width="7.75" style="162" customWidth="1"/>
    <col min="2566" max="2572" width="6.75" style="162" customWidth="1"/>
    <col min="2573" max="2573" width="8" style="162" customWidth="1"/>
    <col min="2574" max="2576" width="6.75" style="162" customWidth="1"/>
    <col min="2577" max="2577" width="7.25" style="162" customWidth="1"/>
    <col min="2578" max="2578" width="6.75" style="162" customWidth="1"/>
    <col min="2579" max="2579" width="7.625" style="162" customWidth="1"/>
    <col min="2580" max="2580" width="6.75" style="162" customWidth="1"/>
    <col min="2581" max="2581" width="8.125" style="162" customWidth="1"/>
    <col min="2582" max="2588" width="6.75" style="162" customWidth="1"/>
    <col min="2589" max="2589" width="7.5" style="162" customWidth="1"/>
    <col min="2590" max="2594" width="6.75" style="162" customWidth="1"/>
    <col min="2595" max="2595" width="7.25" style="162" customWidth="1"/>
    <col min="2596" max="2598" width="6.75" style="162" customWidth="1"/>
    <col min="2599" max="2599" width="7.25" style="162" customWidth="1"/>
    <col min="2600" max="2816" width="9" style="162"/>
    <col min="2817" max="2818" width="2.625" style="162" customWidth="1"/>
    <col min="2819" max="2819" width="6.375" style="162" customWidth="1"/>
    <col min="2820" max="2820" width="6.75" style="162" customWidth="1"/>
    <col min="2821" max="2821" width="7.75" style="162" customWidth="1"/>
    <col min="2822" max="2828" width="6.75" style="162" customWidth="1"/>
    <col min="2829" max="2829" width="8" style="162" customWidth="1"/>
    <col min="2830" max="2832" width="6.75" style="162" customWidth="1"/>
    <col min="2833" max="2833" width="7.25" style="162" customWidth="1"/>
    <col min="2834" max="2834" width="6.75" style="162" customWidth="1"/>
    <col min="2835" max="2835" width="7.625" style="162" customWidth="1"/>
    <col min="2836" max="2836" width="6.75" style="162" customWidth="1"/>
    <col min="2837" max="2837" width="8.125" style="162" customWidth="1"/>
    <col min="2838" max="2844" width="6.75" style="162" customWidth="1"/>
    <col min="2845" max="2845" width="7.5" style="162" customWidth="1"/>
    <col min="2846" max="2850" width="6.75" style="162" customWidth="1"/>
    <col min="2851" max="2851" width="7.25" style="162" customWidth="1"/>
    <col min="2852" max="2854" width="6.75" style="162" customWidth="1"/>
    <col min="2855" max="2855" width="7.25" style="162" customWidth="1"/>
    <col min="2856" max="3072" width="9" style="162"/>
    <col min="3073" max="3074" width="2.625" style="162" customWidth="1"/>
    <col min="3075" max="3075" width="6.375" style="162" customWidth="1"/>
    <col min="3076" max="3076" width="6.75" style="162" customWidth="1"/>
    <col min="3077" max="3077" width="7.75" style="162" customWidth="1"/>
    <col min="3078" max="3084" width="6.75" style="162" customWidth="1"/>
    <col min="3085" max="3085" width="8" style="162" customWidth="1"/>
    <col min="3086" max="3088" width="6.75" style="162" customWidth="1"/>
    <col min="3089" max="3089" width="7.25" style="162" customWidth="1"/>
    <col min="3090" max="3090" width="6.75" style="162" customWidth="1"/>
    <col min="3091" max="3091" width="7.625" style="162" customWidth="1"/>
    <col min="3092" max="3092" width="6.75" style="162" customWidth="1"/>
    <col min="3093" max="3093" width="8.125" style="162" customWidth="1"/>
    <col min="3094" max="3100" width="6.75" style="162" customWidth="1"/>
    <col min="3101" max="3101" width="7.5" style="162" customWidth="1"/>
    <col min="3102" max="3106" width="6.75" style="162" customWidth="1"/>
    <col min="3107" max="3107" width="7.25" style="162" customWidth="1"/>
    <col min="3108" max="3110" width="6.75" style="162" customWidth="1"/>
    <col min="3111" max="3111" width="7.25" style="162" customWidth="1"/>
    <col min="3112" max="3328" width="9" style="162"/>
    <col min="3329" max="3330" width="2.625" style="162" customWidth="1"/>
    <col min="3331" max="3331" width="6.375" style="162" customWidth="1"/>
    <col min="3332" max="3332" width="6.75" style="162" customWidth="1"/>
    <col min="3333" max="3333" width="7.75" style="162" customWidth="1"/>
    <col min="3334" max="3340" width="6.75" style="162" customWidth="1"/>
    <col min="3341" max="3341" width="8" style="162" customWidth="1"/>
    <col min="3342" max="3344" width="6.75" style="162" customWidth="1"/>
    <col min="3345" max="3345" width="7.25" style="162" customWidth="1"/>
    <col min="3346" max="3346" width="6.75" style="162" customWidth="1"/>
    <col min="3347" max="3347" width="7.625" style="162" customWidth="1"/>
    <col min="3348" max="3348" width="6.75" style="162" customWidth="1"/>
    <col min="3349" max="3349" width="8.125" style="162" customWidth="1"/>
    <col min="3350" max="3356" width="6.75" style="162" customWidth="1"/>
    <col min="3357" max="3357" width="7.5" style="162" customWidth="1"/>
    <col min="3358" max="3362" width="6.75" style="162" customWidth="1"/>
    <col min="3363" max="3363" width="7.25" style="162" customWidth="1"/>
    <col min="3364" max="3366" width="6.75" style="162" customWidth="1"/>
    <col min="3367" max="3367" width="7.25" style="162" customWidth="1"/>
    <col min="3368" max="3584" width="9" style="162"/>
    <col min="3585" max="3586" width="2.625" style="162" customWidth="1"/>
    <col min="3587" max="3587" width="6.375" style="162" customWidth="1"/>
    <col min="3588" max="3588" width="6.75" style="162" customWidth="1"/>
    <col min="3589" max="3589" width="7.75" style="162" customWidth="1"/>
    <col min="3590" max="3596" width="6.75" style="162" customWidth="1"/>
    <col min="3597" max="3597" width="8" style="162" customWidth="1"/>
    <col min="3598" max="3600" width="6.75" style="162" customWidth="1"/>
    <col min="3601" max="3601" width="7.25" style="162" customWidth="1"/>
    <col min="3602" max="3602" width="6.75" style="162" customWidth="1"/>
    <col min="3603" max="3603" width="7.625" style="162" customWidth="1"/>
    <col min="3604" max="3604" width="6.75" style="162" customWidth="1"/>
    <col min="3605" max="3605" width="8.125" style="162" customWidth="1"/>
    <col min="3606" max="3612" width="6.75" style="162" customWidth="1"/>
    <col min="3613" max="3613" width="7.5" style="162" customWidth="1"/>
    <col min="3614" max="3618" width="6.75" style="162" customWidth="1"/>
    <col min="3619" max="3619" width="7.25" style="162" customWidth="1"/>
    <col min="3620" max="3622" width="6.75" style="162" customWidth="1"/>
    <col min="3623" max="3623" width="7.25" style="162" customWidth="1"/>
    <col min="3624" max="3840" width="9" style="162"/>
    <col min="3841" max="3842" width="2.625" style="162" customWidth="1"/>
    <col min="3843" max="3843" width="6.375" style="162" customWidth="1"/>
    <col min="3844" max="3844" width="6.75" style="162" customWidth="1"/>
    <col min="3845" max="3845" width="7.75" style="162" customWidth="1"/>
    <col min="3846" max="3852" width="6.75" style="162" customWidth="1"/>
    <col min="3853" max="3853" width="8" style="162" customWidth="1"/>
    <col min="3854" max="3856" width="6.75" style="162" customWidth="1"/>
    <col min="3857" max="3857" width="7.25" style="162" customWidth="1"/>
    <col min="3858" max="3858" width="6.75" style="162" customWidth="1"/>
    <col min="3859" max="3859" width="7.625" style="162" customWidth="1"/>
    <col min="3860" max="3860" width="6.75" style="162" customWidth="1"/>
    <col min="3861" max="3861" width="8.125" style="162" customWidth="1"/>
    <col min="3862" max="3868" width="6.75" style="162" customWidth="1"/>
    <col min="3869" max="3869" width="7.5" style="162" customWidth="1"/>
    <col min="3870" max="3874" width="6.75" style="162" customWidth="1"/>
    <col min="3875" max="3875" width="7.25" style="162" customWidth="1"/>
    <col min="3876" max="3878" width="6.75" style="162" customWidth="1"/>
    <col min="3879" max="3879" width="7.25" style="162" customWidth="1"/>
    <col min="3880" max="4096" width="9" style="162"/>
    <col min="4097" max="4098" width="2.625" style="162" customWidth="1"/>
    <col min="4099" max="4099" width="6.375" style="162" customWidth="1"/>
    <col min="4100" max="4100" width="6.75" style="162" customWidth="1"/>
    <col min="4101" max="4101" width="7.75" style="162" customWidth="1"/>
    <col min="4102" max="4108" width="6.75" style="162" customWidth="1"/>
    <col min="4109" max="4109" width="8" style="162" customWidth="1"/>
    <col min="4110" max="4112" width="6.75" style="162" customWidth="1"/>
    <col min="4113" max="4113" width="7.25" style="162" customWidth="1"/>
    <col min="4114" max="4114" width="6.75" style="162" customWidth="1"/>
    <col min="4115" max="4115" width="7.625" style="162" customWidth="1"/>
    <col min="4116" max="4116" width="6.75" style="162" customWidth="1"/>
    <col min="4117" max="4117" width="8.125" style="162" customWidth="1"/>
    <col min="4118" max="4124" width="6.75" style="162" customWidth="1"/>
    <col min="4125" max="4125" width="7.5" style="162" customWidth="1"/>
    <col min="4126" max="4130" width="6.75" style="162" customWidth="1"/>
    <col min="4131" max="4131" width="7.25" style="162" customWidth="1"/>
    <col min="4132" max="4134" width="6.75" style="162" customWidth="1"/>
    <col min="4135" max="4135" width="7.25" style="162" customWidth="1"/>
    <col min="4136" max="4352" width="9" style="162"/>
    <col min="4353" max="4354" width="2.625" style="162" customWidth="1"/>
    <col min="4355" max="4355" width="6.375" style="162" customWidth="1"/>
    <col min="4356" max="4356" width="6.75" style="162" customWidth="1"/>
    <col min="4357" max="4357" width="7.75" style="162" customWidth="1"/>
    <col min="4358" max="4364" width="6.75" style="162" customWidth="1"/>
    <col min="4365" max="4365" width="8" style="162" customWidth="1"/>
    <col min="4366" max="4368" width="6.75" style="162" customWidth="1"/>
    <col min="4369" max="4369" width="7.25" style="162" customWidth="1"/>
    <col min="4370" max="4370" width="6.75" style="162" customWidth="1"/>
    <col min="4371" max="4371" width="7.625" style="162" customWidth="1"/>
    <col min="4372" max="4372" width="6.75" style="162" customWidth="1"/>
    <col min="4373" max="4373" width="8.125" style="162" customWidth="1"/>
    <col min="4374" max="4380" width="6.75" style="162" customWidth="1"/>
    <col min="4381" max="4381" width="7.5" style="162" customWidth="1"/>
    <col min="4382" max="4386" width="6.75" style="162" customWidth="1"/>
    <col min="4387" max="4387" width="7.25" style="162" customWidth="1"/>
    <col min="4388" max="4390" width="6.75" style="162" customWidth="1"/>
    <col min="4391" max="4391" width="7.25" style="162" customWidth="1"/>
    <col min="4392" max="4608" width="9" style="162"/>
    <col min="4609" max="4610" width="2.625" style="162" customWidth="1"/>
    <col min="4611" max="4611" width="6.375" style="162" customWidth="1"/>
    <col min="4612" max="4612" width="6.75" style="162" customWidth="1"/>
    <col min="4613" max="4613" width="7.75" style="162" customWidth="1"/>
    <col min="4614" max="4620" width="6.75" style="162" customWidth="1"/>
    <col min="4621" max="4621" width="8" style="162" customWidth="1"/>
    <col min="4622" max="4624" width="6.75" style="162" customWidth="1"/>
    <col min="4625" max="4625" width="7.25" style="162" customWidth="1"/>
    <col min="4626" max="4626" width="6.75" style="162" customWidth="1"/>
    <col min="4627" max="4627" width="7.625" style="162" customWidth="1"/>
    <col min="4628" max="4628" width="6.75" style="162" customWidth="1"/>
    <col min="4629" max="4629" width="8.125" style="162" customWidth="1"/>
    <col min="4630" max="4636" width="6.75" style="162" customWidth="1"/>
    <col min="4637" max="4637" width="7.5" style="162" customWidth="1"/>
    <col min="4638" max="4642" width="6.75" style="162" customWidth="1"/>
    <col min="4643" max="4643" width="7.25" style="162" customWidth="1"/>
    <col min="4644" max="4646" width="6.75" style="162" customWidth="1"/>
    <col min="4647" max="4647" width="7.25" style="162" customWidth="1"/>
    <col min="4648" max="4864" width="9" style="162"/>
    <col min="4865" max="4866" width="2.625" style="162" customWidth="1"/>
    <col min="4867" max="4867" width="6.375" style="162" customWidth="1"/>
    <col min="4868" max="4868" width="6.75" style="162" customWidth="1"/>
    <col min="4869" max="4869" width="7.75" style="162" customWidth="1"/>
    <col min="4870" max="4876" width="6.75" style="162" customWidth="1"/>
    <col min="4877" max="4877" width="8" style="162" customWidth="1"/>
    <col min="4878" max="4880" width="6.75" style="162" customWidth="1"/>
    <col min="4881" max="4881" width="7.25" style="162" customWidth="1"/>
    <col min="4882" max="4882" width="6.75" style="162" customWidth="1"/>
    <col min="4883" max="4883" width="7.625" style="162" customWidth="1"/>
    <col min="4884" max="4884" width="6.75" style="162" customWidth="1"/>
    <col min="4885" max="4885" width="8.125" style="162" customWidth="1"/>
    <col min="4886" max="4892" width="6.75" style="162" customWidth="1"/>
    <col min="4893" max="4893" width="7.5" style="162" customWidth="1"/>
    <col min="4894" max="4898" width="6.75" style="162" customWidth="1"/>
    <col min="4899" max="4899" width="7.25" style="162" customWidth="1"/>
    <col min="4900" max="4902" width="6.75" style="162" customWidth="1"/>
    <col min="4903" max="4903" width="7.25" style="162" customWidth="1"/>
    <col min="4904" max="5120" width="9" style="162"/>
    <col min="5121" max="5122" width="2.625" style="162" customWidth="1"/>
    <col min="5123" max="5123" width="6.375" style="162" customWidth="1"/>
    <col min="5124" max="5124" width="6.75" style="162" customWidth="1"/>
    <col min="5125" max="5125" width="7.75" style="162" customWidth="1"/>
    <col min="5126" max="5132" width="6.75" style="162" customWidth="1"/>
    <col min="5133" max="5133" width="8" style="162" customWidth="1"/>
    <col min="5134" max="5136" width="6.75" style="162" customWidth="1"/>
    <col min="5137" max="5137" width="7.25" style="162" customWidth="1"/>
    <col min="5138" max="5138" width="6.75" style="162" customWidth="1"/>
    <col min="5139" max="5139" width="7.625" style="162" customWidth="1"/>
    <col min="5140" max="5140" width="6.75" style="162" customWidth="1"/>
    <col min="5141" max="5141" width="8.125" style="162" customWidth="1"/>
    <col min="5142" max="5148" width="6.75" style="162" customWidth="1"/>
    <col min="5149" max="5149" width="7.5" style="162" customWidth="1"/>
    <col min="5150" max="5154" width="6.75" style="162" customWidth="1"/>
    <col min="5155" max="5155" width="7.25" style="162" customWidth="1"/>
    <col min="5156" max="5158" width="6.75" style="162" customWidth="1"/>
    <col min="5159" max="5159" width="7.25" style="162" customWidth="1"/>
    <col min="5160" max="5376" width="9" style="162"/>
    <col min="5377" max="5378" width="2.625" style="162" customWidth="1"/>
    <col min="5379" max="5379" width="6.375" style="162" customWidth="1"/>
    <col min="5380" max="5380" width="6.75" style="162" customWidth="1"/>
    <col min="5381" max="5381" width="7.75" style="162" customWidth="1"/>
    <col min="5382" max="5388" width="6.75" style="162" customWidth="1"/>
    <col min="5389" max="5389" width="8" style="162" customWidth="1"/>
    <col min="5390" max="5392" width="6.75" style="162" customWidth="1"/>
    <col min="5393" max="5393" width="7.25" style="162" customWidth="1"/>
    <col min="5394" max="5394" width="6.75" style="162" customWidth="1"/>
    <col min="5395" max="5395" width="7.625" style="162" customWidth="1"/>
    <col min="5396" max="5396" width="6.75" style="162" customWidth="1"/>
    <col min="5397" max="5397" width="8.125" style="162" customWidth="1"/>
    <col min="5398" max="5404" width="6.75" style="162" customWidth="1"/>
    <col min="5405" max="5405" width="7.5" style="162" customWidth="1"/>
    <col min="5406" max="5410" width="6.75" style="162" customWidth="1"/>
    <col min="5411" max="5411" width="7.25" style="162" customWidth="1"/>
    <col min="5412" max="5414" width="6.75" style="162" customWidth="1"/>
    <col min="5415" max="5415" width="7.25" style="162" customWidth="1"/>
    <col min="5416" max="5632" width="9" style="162"/>
    <col min="5633" max="5634" width="2.625" style="162" customWidth="1"/>
    <col min="5635" max="5635" width="6.375" style="162" customWidth="1"/>
    <col min="5636" max="5636" width="6.75" style="162" customWidth="1"/>
    <col min="5637" max="5637" width="7.75" style="162" customWidth="1"/>
    <col min="5638" max="5644" width="6.75" style="162" customWidth="1"/>
    <col min="5645" max="5645" width="8" style="162" customWidth="1"/>
    <col min="5646" max="5648" width="6.75" style="162" customWidth="1"/>
    <col min="5649" max="5649" width="7.25" style="162" customWidth="1"/>
    <col min="5650" max="5650" width="6.75" style="162" customWidth="1"/>
    <col min="5651" max="5651" width="7.625" style="162" customWidth="1"/>
    <col min="5652" max="5652" width="6.75" style="162" customWidth="1"/>
    <col min="5653" max="5653" width="8.125" style="162" customWidth="1"/>
    <col min="5654" max="5660" width="6.75" style="162" customWidth="1"/>
    <col min="5661" max="5661" width="7.5" style="162" customWidth="1"/>
    <col min="5662" max="5666" width="6.75" style="162" customWidth="1"/>
    <col min="5667" max="5667" width="7.25" style="162" customWidth="1"/>
    <col min="5668" max="5670" width="6.75" style="162" customWidth="1"/>
    <col min="5671" max="5671" width="7.25" style="162" customWidth="1"/>
    <col min="5672" max="5888" width="9" style="162"/>
    <col min="5889" max="5890" width="2.625" style="162" customWidth="1"/>
    <col min="5891" max="5891" width="6.375" style="162" customWidth="1"/>
    <col min="5892" max="5892" width="6.75" style="162" customWidth="1"/>
    <col min="5893" max="5893" width="7.75" style="162" customWidth="1"/>
    <col min="5894" max="5900" width="6.75" style="162" customWidth="1"/>
    <col min="5901" max="5901" width="8" style="162" customWidth="1"/>
    <col min="5902" max="5904" width="6.75" style="162" customWidth="1"/>
    <col min="5905" max="5905" width="7.25" style="162" customWidth="1"/>
    <col min="5906" max="5906" width="6.75" style="162" customWidth="1"/>
    <col min="5907" max="5907" width="7.625" style="162" customWidth="1"/>
    <col min="5908" max="5908" width="6.75" style="162" customWidth="1"/>
    <col min="5909" max="5909" width="8.125" style="162" customWidth="1"/>
    <col min="5910" max="5916" width="6.75" style="162" customWidth="1"/>
    <col min="5917" max="5917" width="7.5" style="162" customWidth="1"/>
    <col min="5918" max="5922" width="6.75" style="162" customWidth="1"/>
    <col min="5923" max="5923" width="7.25" style="162" customWidth="1"/>
    <col min="5924" max="5926" width="6.75" style="162" customWidth="1"/>
    <col min="5927" max="5927" width="7.25" style="162" customWidth="1"/>
    <col min="5928" max="6144" width="9" style="162"/>
    <col min="6145" max="6146" width="2.625" style="162" customWidth="1"/>
    <col min="6147" max="6147" width="6.375" style="162" customWidth="1"/>
    <col min="6148" max="6148" width="6.75" style="162" customWidth="1"/>
    <col min="6149" max="6149" width="7.75" style="162" customWidth="1"/>
    <col min="6150" max="6156" width="6.75" style="162" customWidth="1"/>
    <col min="6157" max="6157" width="8" style="162" customWidth="1"/>
    <col min="6158" max="6160" width="6.75" style="162" customWidth="1"/>
    <col min="6161" max="6161" width="7.25" style="162" customWidth="1"/>
    <col min="6162" max="6162" width="6.75" style="162" customWidth="1"/>
    <col min="6163" max="6163" width="7.625" style="162" customWidth="1"/>
    <col min="6164" max="6164" width="6.75" style="162" customWidth="1"/>
    <col min="6165" max="6165" width="8.125" style="162" customWidth="1"/>
    <col min="6166" max="6172" width="6.75" style="162" customWidth="1"/>
    <col min="6173" max="6173" width="7.5" style="162" customWidth="1"/>
    <col min="6174" max="6178" width="6.75" style="162" customWidth="1"/>
    <col min="6179" max="6179" width="7.25" style="162" customWidth="1"/>
    <col min="6180" max="6182" width="6.75" style="162" customWidth="1"/>
    <col min="6183" max="6183" width="7.25" style="162" customWidth="1"/>
    <col min="6184" max="6400" width="9" style="162"/>
    <col min="6401" max="6402" width="2.625" style="162" customWidth="1"/>
    <col min="6403" max="6403" width="6.375" style="162" customWidth="1"/>
    <col min="6404" max="6404" width="6.75" style="162" customWidth="1"/>
    <col min="6405" max="6405" width="7.75" style="162" customWidth="1"/>
    <col min="6406" max="6412" width="6.75" style="162" customWidth="1"/>
    <col min="6413" max="6413" width="8" style="162" customWidth="1"/>
    <col min="6414" max="6416" width="6.75" style="162" customWidth="1"/>
    <col min="6417" max="6417" width="7.25" style="162" customWidth="1"/>
    <col min="6418" max="6418" width="6.75" style="162" customWidth="1"/>
    <col min="6419" max="6419" width="7.625" style="162" customWidth="1"/>
    <col min="6420" max="6420" width="6.75" style="162" customWidth="1"/>
    <col min="6421" max="6421" width="8.125" style="162" customWidth="1"/>
    <col min="6422" max="6428" width="6.75" style="162" customWidth="1"/>
    <col min="6429" max="6429" width="7.5" style="162" customWidth="1"/>
    <col min="6430" max="6434" width="6.75" style="162" customWidth="1"/>
    <col min="6435" max="6435" width="7.25" style="162" customWidth="1"/>
    <col min="6436" max="6438" width="6.75" style="162" customWidth="1"/>
    <col min="6439" max="6439" width="7.25" style="162" customWidth="1"/>
    <col min="6440" max="6656" width="9" style="162"/>
    <col min="6657" max="6658" width="2.625" style="162" customWidth="1"/>
    <col min="6659" max="6659" width="6.375" style="162" customWidth="1"/>
    <col min="6660" max="6660" width="6.75" style="162" customWidth="1"/>
    <col min="6661" max="6661" width="7.75" style="162" customWidth="1"/>
    <col min="6662" max="6668" width="6.75" style="162" customWidth="1"/>
    <col min="6669" max="6669" width="8" style="162" customWidth="1"/>
    <col min="6670" max="6672" width="6.75" style="162" customWidth="1"/>
    <col min="6673" max="6673" width="7.25" style="162" customWidth="1"/>
    <col min="6674" max="6674" width="6.75" style="162" customWidth="1"/>
    <col min="6675" max="6675" width="7.625" style="162" customWidth="1"/>
    <col min="6676" max="6676" width="6.75" style="162" customWidth="1"/>
    <col min="6677" max="6677" width="8.125" style="162" customWidth="1"/>
    <col min="6678" max="6684" width="6.75" style="162" customWidth="1"/>
    <col min="6685" max="6685" width="7.5" style="162" customWidth="1"/>
    <col min="6686" max="6690" width="6.75" style="162" customWidth="1"/>
    <col min="6691" max="6691" width="7.25" style="162" customWidth="1"/>
    <col min="6692" max="6694" width="6.75" style="162" customWidth="1"/>
    <col min="6695" max="6695" width="7.25" style="162" customWidth="1"/>
    <col min="6696" max="6912" width="9" style="162"/>
    <col min="6913" max="6914" width="2.625" style="162" customWidth="1"/>
    <col min="6915" max="6915" width="6.375" style="162" customWidth="1"/>
    <col min="6916" max="6916" width="6.75" style="162" customWidth="1"/>
    <col min="6917" max="6917" width="7.75" style="162" customWidth="1"/>
    <col min="6918" max="6924" width="6.75" style="162" customWidth="1"/>
    <col min="6925" max="6925" width="8" style="162" customWidth="1"/>
    <col min="6926" max="6928" width="6.75" style="162" customWidth="1"/>
    <col min="6929" max="6929" width="7.25" style="162" customWidth="1"/>
    <col min="6930" max="6930" width="6.75" style="162" customWidth="1"/>
    <col min="6931" max="6931" width="7.625" style="162" customWidth="1"/>
    <col min="6932" max="6932" width="6.75" style="162" customWidth="1"/>
    <col min="6933" max="6933" width="8.125" style="162" customWidth="1"/>
    <col min="6934" max="6940" width="6.75" style="162" customWidth="1"/>
    <col min="6941" max="6941" width="7.5" style="162" customWidth="1"/>
    <col min="6942" max="6946" width="6.75" style="162" customWidth="1"/>
    <col min="6947" max="6947" width="7.25" style="162" customWidth="1"/>
    <col min="6948" max="6950" width="6.75" style="162" customWidth="1"/>
    <col min="6951" max="6951" width="7.25" style="162" customWidth="1"/>
    <col min="6952" max="7168" width="9" style="162"/>
    <col min="7169" max="7170" width="2.625" style="162" customWidth="1"/>
    <col min="7171" max="7171" width="6.375" style="162" customWidth="1"/>
    <col min="7172" max="7172" width="6.75" style="162" customWidth="1"/>
    <col min="7173" max="7173" width="7.75" style="162" customWidth="1"/>
    <col min="7174" max="7180" width="6.75" style="162" customWidth="1"/>
    <col min="7181" max="7181" width="8" style="162" customWidth="1"/>
    <col min="7182" max="7184" width="6.75" style="162" customWidth="1"/>
    <col min="7185" max="7185" width="7.25" style="162" customWidth="1"/>
    <col min="7186" max="7186" width="6.75" style="162" customWidth="1"/>
    <col min="7187" max="7187" width="7.625" style="162" customWidth="1"/>
    <col min="7188" max="7188" width="6.75" style="162" customWidth="1"/>
    <col min="7189" max="7189" width="8.125" style="162" customWidth="1"/>
    <col min="7190" max="7196" width="6.75" style="162" customWidth="1"/>
    <col min="7197" max="7197" width="7.5" style="162" customWidth="1"/>
    <col min="7198" max="7202" width="6.75" style="162" customWidth="1"/>
    <col min="7203" max="7203" width="7.25" style="162" customWidth="1"/>
    <col min="7204" max="7206" width="6.75" style="162" customWidth="1"/>
    <col min="7207" max="7207" width="7.25" style="162" customWidth="1"/>
    <col min="7208" max="7424" width="9" style="162"/>
    <col min="7425" max="7426" width="2.625" style="162" customWidth="1"/>
    <col min="7427" max="7427" width="6.375" style="162" customWidth="1"/>
    <col min="7428" max="7428" width="6.75" style="162" customWidth="1"/>
    <col min="7429" max="7429" width="7.75" style="162" customWidth="1"/>
    <col min="7430" max="7436" width="6.75" style="162" customWidth="1"/>
    <col min="7437" max="7437" width="8" style="162" customWidth="1"/>
    <col min="7438" max="7440" width="6.75" style="162" customWidth="1"/>
    <col min="7441" max="7441" width="7.25" style="162" customWidth="1"/>
    <col min="7442" max="7442" width="6.75" style="162" customWidth="1"/>
    <col min="7443" max="7443" width="7.625" style="162" customWidth="1"/>
    <col min="7444" max="7444" width="6.75" style="162" customWidth="1"/>
    <col min="7445" max="7445" width="8.125" style="162" customWidth="1"/>
    <col min="7446" max="7452" width="6.75" style="162" customWidth="1"/>
    <col min="7453" max="7453" width="7.5" style="162" customWidth="1"/>
    <col min="7454" max="7458" width="6.75" style="162" customWidth="1"/>
    <col min="7459" max="7459" width="7.25" style="162" customWidth="1"/>
    <col min="7460" max="7462" width="6.75" style="162" customWidth="1"/>
    <col min="7463" max="7463" width="7.25" style="162" customWidth="1"/>
    <col min="7464" max="7680" width="9" style="162"/>
    <col min="7681" max="7682" width="2.625" style="162" customWidth="1"/>
    <col min="7683" max="7683" width="6.375" style="162" customWidth="1"/>
    <col min="7684" max="7684" width="6.75" style="162" customWidth="1"/>
    <col min="7685" max="7685" width="7.75" style="162" customWidth="1"/>
    <col min="7686" max="7692" width="6.75" style="162" customWidth="1"/>
    <col min="7693" max="7693" width="8" style="162" customWidth="1"/>
    <col min="7694" max="7696" width="6.75" style="162" customWidth="1"/>
    <col min="7697" max="7697" width="7.25" style="162" customWidth="1"/>
    <col min="7698" max="7698" width="6.75" style="162" customWidth="1"/>
    <col min="7699" max="7699" width="7.625" style="162" customWidth="1"/>
    <col min="7700" max="7700" width="6.75" style="162" customWidth="1"/>
    <col min="7701" max="7701" width="8.125" style="162" customWidth="1"/>
    <col min="7702" max="7708" width="6.75" style="162" customWidth="1"/>
    <col min="7709" max="7709" width="7.5" style="162" customWidth="1"/>
    <col min="7710" max="7714" width="6.75" style="162" customWidth="1"/>
    <col min="7715" max="7715" width="7.25" style="162" customWidth="1"/>
    <col min="7716" max="7718" width="6.75" style="162" customWidth="1"/>
    <col min="7719" max="7719" width="7.25" style="162" customWidth="1"/>
    <col min="7720" max="7936" width="9" style="162"/>
    <col min="7937" max="7938" width="2.625" style="162" customWidth="1"/>
    <col min="7939" max="7939" width="6.375" style="162" customWidth="1"/>
    <col min="7940" max="7940" width="6.75" style="162" customWidth="1"/>
    <col min="7941" max="7941" width="7.75" style="162" customWidth="1"/>
    <col min="7942" max="7948" width="6.75" style="162" customWidth="1"/>
    <col min="7949" max="7949" width="8" style="162" customWidth="1"/>
    <col min="7950" max="7952" width="6.75" style="162" customWidth="1"/>
    <col min="7953" max="7953" width="7.25" style="162" customWidth="1"/>
    <col min="7954" max="7954" width="6.75" style="162" customWidth="1"/>
    <col min="7955" max="7955" width="7.625" style="162" customWidth="1"/>
    <col min="7956" max="7956" width="6.75" style="162" customWidth="1"/>
    <col min="7957" max="7957" width="8.125" style="162" customWidth="1"/>
    <col min="7958" max="7964" width="6.75" style="162" customWidth="1"/>
    <col min="7965" max="7965" width="7.5" style="162" customWidth="1"/>
    <col min="7966" max="7970" width="6.75" style="162" customWidth="1"/>
    <col min="7971" max="7971" width="7.25" style="162" customWidth="1"/>
    <col min="7972" max="7974" width="6.75" style="162" customWidth="1"/>
    <col min="7975" max="7975" width="7.25" style="162" customWidth="1"/>
    <col min="7976" max="8192" width="9" style="162"/>
    <col min="8193" max="8194" width="2.625" style="162" customWidth="1"/>
    <col min="8195" max="8195" width="6.375" style="162" customWidth="1"/>
    <col min="8196" max="8196" width="6.75" style="162" customWidth="1"/>
    <col min="8197" max="8197" width="7.75" style="162" customWidth="1"/>
    <col min="8198" max="8204" width="6.75" style="162" customWidth="1"/>
    <col min="8205" max="8205" width="8" style="162" customWidth="1"/>
    <col min="8206" max="8208" width="6.75" style="162" customWidth="1"/>
    <col min="8209" max="8209" width="7.25" style="162" customWidth="1"/>
    <col min="8210" max="8210" width="6.75" style="162" customWidth="1"/>
    <col min="8211" max="8211" width="7.625" style="162" customWidth="1"/>
    <col min="8212" max="8212" width="6.75" style="162" customWidth="1"/>
    <col min="8213" max="8213" width="8.125" style="162" customWidth="1"/>
    <col min="8214" max="8220" width="6.75" style="162" customWidth="1"/>
    <col min="8221" max="8221" width="7.5" style="162" customWidth="1"/>
    <col min="8222" max="8226" width="6.75" style="162" customWidth="1"/>
    <col min="8227" max="8227" width="7.25" style="162" customWidth="1"/>
    <col min="8228" max="8230" width="6.75" style="162" customWidth="1"/>
    <col min="8231" max="8231" width="7.25" style="162" customWidth="1"/>
    <col min="8232" max="8448" width="9" style="162"/>
    <col min="8449" max="8450" width="2.625" style="162" customWidth="1"/>
    <col min="8451" max="8451" width="6.375" style="162" customWidth="1"/>
    <col min="8452" max="8452" width="6.75" style="162" customWidth="1"/>
    <col min="8453" max="8453" width="7.75" style="162" customWidth="1"/>
    <col min="8454" max="8460" width="6.75" style="162" customWidth="1"/>
    <col min="8461" max="8461" width="8" style="162" customWidth="1"/>
    <col min="8462" max="8464" width="6.75" style="162" customWidth="1"/>
    <col min="8465" max="8465" width="7.25" style="162" customWidth="1"/>
    <col min="8466" max="8466" width="6.75" style="162" customWidth="1"/>
    <col min="8467" max="8467" width="7.625" style="162" customWidth="1"/>
    <col min="8468" max="8468" width="6.75" style="162" customWidth="1"/>
    <col min="8469" max="8469" width="8.125" style="162" customWidth="1"/>
    <col min="8470" max="8476" width="6.75" style="162" customWidth="1"/>
    <col min="8477" max="8477" width="7.5" style="162" customWidth="1"/>
    <col min="8478" max="8482" width="6.75" style="162" customWidth="1"/>
    <col min="8483" max="8483" width="7.25" style="162" customWidth="1"/>
    <col min="8484" max="8486" width="6.75" style="162" customWidth="1"/>
    <col min="8487" max="8487" width="7.25" style="162" customWidth="1"/>
    <col min="8488" max="8704" width="9" style="162"/>
    <col min="8705" max="8706" width="2.625" style="162" customWidth="1"/>
    <col min="8707" max="8707" width="6.375" style="162" customWidth="1"/>
    <col min="8708" max="8708" width="6.75" style="162" customWidth="1"/>
    <col min="8709" max="8709" width="7.75" style="162" customWidth="1"/>
    <col min="8710" max="8716" width="6.75" style="162" customWidth="1"/>
    <col min="8717" max="8717" width="8" style="162" customWidth="1"/>
    <col min="8718" max="8720" width="6.75" style="162" customWidth="1"/>
    <col min="8721" max="8721" width="7.25" style="162" customWidth="1"/>
    <col min="8722" max="8722" width="6.75" style="162" customWidth="1"/>
    <col min="8723" max="8723" width="7.625" style="162" customWidth="1"/>
    <col min="8724" max="8724" width="6.75" style="162" customWidth="1"/>
    <col min="8725" max="8725" width="8.125" style="162" customWidth="1"/>
    <col min="8726" max="8732" width="6.75" style="162" customWidth="1"/>
    <col min="8733" max="8733" width="7.5" style="162" customWidth="1"/>
    <col min="8734" max="8738" width="6.75" style="162" customWidth="1"/>
    <col min="8739" max="8739" width="7.25" style="162" customWidth="1"/>
    <col min="8740" max="8742" width="6.75" style="162" customWidth="1"/>
    <col min="8743" max="8743" width="7.25" style="162" customWidth="1"/>
    <col min="8744" max="8960" width="9" style="162"/>
    <col min="8961" max="8962" width="2.625" style="162" customWidth="1"/>
    <col min="8963" max="8963" width="6.375" style="162" customWidth="1"/>
    <col min="8964" max="8964" width="6.75" style="162" customWidth="1"/>
    <col min="8965" max="8965" width="7.75" style="162" customWidth="1"/>
    <col min="8966" max="8972" width="6.75" style="162" customWidth="1"/>
    <col min="8973" max="8973" width="8" style="162" customWidth="1"/>
    <col min="8974" max="8976" width="6.75" style="162" customWidth="1"/>
    <col min="8977" max="8977" width="7.25" style="162" customWidth="1"/>
    <col min="8978" max="8978" width="6.75" style="162" customWidth="1"/>
    <col min="8979" max="8979" width="7.625" style="162" customWidth="1"/>
    <col min="8980" max="8980" width="6.75" style="162" customWidth="1"/>
    <col min="8981" max="8981" width="8.125" style="162" customWidth="1"/>
    <col min="8982" max="8988" width="6.75" style="162" customWidth="1"/>
    <col min="8989" max="8989" width="7.5" style="162" customWidth="1"/>
    <col min="8990" max="8994" width="6.75" style="162" customWidth="1"/>
    <col min="8995" max="8995" width="7.25" style="162" customWidth="1"/>
    <col min="8996" max="8998" width="6.75" style="162" customWidth="1"/>
    <col min="8999" max="8999" width="7.25" style="162" customWidth="1"/>
    <col min="9000" max="9216" width="9" style="162"/>
    <col min="9217" max="9218" width="2.625" style="162" customWidth="1"/>
    <col min="9219" max="9219" width="6.375" style="162" customWidth="1"/>
    <col min="9220" max="9220" width="6.75" style="162" customWidth="1"/>
    <col min="9221" max="9221" width="7.75" style="162" customWidth="1"/>
    <col min="9222" max="9228" width="6.75" style="162" customWidth="1"/>
    <col min="9229" max="9229" width="8" style="162" customWidth="1"/>
    <col min="9230" max="9232" width="6.75" style="162" customWidth="1"/>
    <col min="9233" max="9233" width="7.25" style="162" customWidth="1"/>
    <col min="9234" max="9234" width="6.75" style="162" customWidth="1"/>
    <col min="9235" max="9235" width="7.625" style="162" customWidth="1"/>
    <col min="9236" max="9236" width="6.75" style="162" customWidth="1"/>
    <col min="9237" max="9237" width="8.125" style="162" customWidth="1"/>
    <col min="9238" max="9244" width="6.75" style="162" customWidth="1"/>
    <col min="9245" max="9245" width="7.5" style="162" customWidth="1"/>
    <col min="9246" max="9250" width="6.75" style="162" customWidth="1"/>
    <col min="9251" max="9251" width="7.25" style="162" customWidth="1"/>
    <col min="9252" max="9254" width="6.75" style="162" customWidth="1"/>
    <col min="9255" max="9255" width="7.25" style="162" customWidth="1"/>
    <col min="9256" max="9472" width="9" style="162"/>
    <col min="9473" max="9474" width="2.625" style="162" customWidth="1"/>
    <col min="9475" max="9475" width="6.375" style="162" customWidth="1"/>
    <col min="9476" max="9476" width="6.75" style="162" customWidth="1"/>
    <col min="9477" max="9477" width="7.75" style="162" customWidth="1"/>
    <col min="9478" max="9484" width="6.75" style="162" customWidth="1"/>
    <col min="9485" max="9485" width="8" style="162" customWidth="1"/>
    <col min="9486" max="9488" width="6.75" style="162" customWidth="1"/>
    <col min="9489" max="9489" width="7.25" style="162" customWidth="1"/>
    <col min="9490" max="9490" width="6.75" style="162" customWidth="1"/>
    <col min="9491" max="9491" width="7.625" style="162" customWidth="1"/>
    <col min="9492" max="9492" width="6.75" style="162" customWidth="1"/>
    <col min="9493" max="9493" width="8.125" style="162" customWidth="1"/>
    <col min="9494" max="9500" width="6.75" style="162" customWidth="1"/>
    <col min="9501" max="9501" width="7.5" style="162" customWidth="1"/>
    <col min="9502" max="9506" width="6.75" style="162" customWidth="1"/>
    <col min="9507" max="9507" width="7.25" style="162" customWidth="1"/>
    <col min="9508" max="9510" width="6.75" style="162" customWidth="1"/>
    <col min="9511" max="9511" width="7.25" style="162" customWidth="1"/>
    <col min="9512" max="9728" width="9" style="162"/>
    <col min="9729" max="9730" width="2.625" style="162" customWidth="1"/>
    <col min="9731" max="9731" width="6.375" style="162" customWidth="1"/>
    <col min="9732" max="9732" width="6.75" style="162" customWidth="1"/>
    <col min="9733" max="9733" width="7.75" style="162" customWidth="1"/>
    <col min="9734" max="9740" width="6.75" style="162" customWidth="1"/>
    <col min="9741" max="9741" width="8" style="162" customWidth="1"/>
    <col min="9742" max="9744" width="6.75" style="162" customWidth="1"/>
    <col min="9745" max="9745" width="7.25" style="162" customWidth="1"/>
    <col min="9746" max="9746" width="6.75" style="162" customWidth="1"/>
    <col min="9747" max="9747" width="7.625" style="162" customWidth="1"/>
    <col min="9748" max="9748" width="6.75" style="162" customWidth="1"/>
    <col min="9749" max="9749" width="8.125" style="162" customWidth="1"/>
    <col min="9750" max="9756" width="6.75" style="162" customWidth="1"/>
    <col min="9757" max="9757" width="7.5" style="162" customWidth="1"/>
    <col min="9758" max="9762" width="6.75" style="162" customWidth="1"/>
    <col min="9763" max="9763" width="7.25" style="162" customWidth="1"/>
    <col min="9764" max="9766" width="6.75" style="162" customWidth="1"/>
    <col min="9767" max="9767" width="7.25" style="162" customWidth="1"/>
    <col min="9768" max="9984" width="9" style="162"/>
    <col min="9985" max="9986" width="2.625" style="162" customWidth="1"/>
    <col min="9987" max="9987" width="6.375" style="162" customWidth="1"/>
    <col min="9988" max="9988" width="6.75" style="162" customWidth="1"/>
    <col min="9989" max="9989" width="7.75" style="162" customWidth="1"/>
    <col min="9990" max="9996" width="6.75" style="162" customWidth="1"/>
    <col min="9997" max="9997" width="8" style="162" customWidth="1"/>
    <col min="9998" max="10000" width="6.75" style="162" customWidth="1"/>
    <col min="10001" max="10001" width="7.25" style="162" customWidth="1"/>
    <col min="10002" max="10002" width="6.75" style="162" customWidth="1"/>
    <col min="10003" max="10003" width="7.625" style="162" customWidth="1"/>
    <col min="10004" max="10004" width="6.75" style="162" customWidth="1"/>
    <col min="10005" max="10005" width="8.125" style="162" customWidth="1"/>
    <col min="10006" max="10012" width="6.75" style="162" customWidth="1"/>
    <col min="10013" max="10013" width="7.5" style="162" customWidth="1"/>
    <col min="10014" max="10018" width="6.75" style="162" customWidth="1"/>
    <col min="10019" max="10019" width="7.25" style="162" customWidth="1"/>
    <col min="10020" max="10022" width="6.75" style="162" customWidth="1"/>
    <col min="10023" max="10023" width="7.25" style="162" customWidth="1"/>
    <col min="10024" max="10240" width="9" style="162"/>
    <col min="10241" max="10242" width="2.625" style="162" customWidth="1"/>
    <col min="10243" max="10243" width="6.375" style="162" customWidth="1"/>
    <col min="10244" max="10244" width="6.75" style="162" customWidth="1"/>
    <col min="10245" max="10245" width="7.75" style="162" customWidth="1"/>
    <col min="10246" max="10252" width="6.75" style="162" customWidth="1"/>
    <col min="10253" max="10253" width="8" style="162" customWidth="1"/>
    <col min="10254" max="10256" width="6.75" style="162" customWidth="1"/>
    <col min="10257" max="10257" width="7.25" style="162" customWidth="1"/>
    <col min="10258" max="10258" width="6.75" style="162" customWidth="1"/>
    <col min="10259" max="10259" width="7.625" style="162" customWidth="1"/>
    <col min="10260" max="10260" width="6.75" style="162" customWidth="1"/>
    <col min="10261" max="10261" width="8.125" style="162" customWidth="1"/>
    <col min="10262" max="10268" width="6.75" style="162" customWidth="1"/>
    <col min="10269" max="10269" width="7.5" style="162" customWidth="1"/>
    <col min="10270" max="10274" width="6.75" style="162" customWidth="1"/>
    <col min="10275" max="10275" width="7.25" style="162" customWidth="1"/>
    <col min="10276" max="10278" width="6.75" style="162" customWidth="1"/>
    <col min="10279" max="10279" width="7.25" style="162" customWidth="1"/>
    <col min="10280" max="10496" width="9" style="162"/>
    <col min="10497" max="10498" width="2.625" style="162" customWidth="1"/>
    <col min="10499" max="10499" width="6.375" style="162" customWidth="1"/>
    <col min="10500" max="10500" width="6.75" style="162" customWidth="1"/>
    <col min="10501" max="10501" width="7.75" style="162" customWidth="1"/>
    <col min="10502" max="10508" width="6.75" style="162" customWidth="1"/>
    <col min="10509" max="10509" width="8" style="162" customWidth="1"/>
    <col min="10510" max="10512" width="6.75" style="162" customWidth="1"/>
    <col min="10513" max="10513" width="7.25" style="162" customWidth="1"/>
    <col min="10514" max="10514" width="6.75" style="162" customWidth="1"/>
    <col min="10515" max="10515" width="7.625" style="162" customWidth="1"/>
    <col min="10516" max="10516" width="6.75" style="162" customWidth="1"/>
    <col min="10517" max="10517" width="8.125" style="162" customWidth="1"/>
    <col min="10518" max="10524" width="6.75" style="162" customWidth="1"/>
    <col min="10525" max="10525" width="7.5" style="162" customWidth="1"/>
    <col min="10526" max="10530" width="6.75" style="162" customWidth="1"/>
    <col min="10531" max="10531" width="7.25" style="162" customWidth="1"/>
    <col min="10532" max="10534" width="6.75" style="162" customWidth="1"/>
    <col min="10535" max="10535" width="7.25" style="162" customWidth="1"/>
    <col min="10536" max="10752" width="9" style="162"/>
    <col min="10753" max="10754" width="2.625" style="162" customWidth="1"/>
    <col min="10755" max="10755" width="6.375" style="162" customWidth="1"/>
    <col min="10756" max="10756" width="6.75" style="162" customWidth="1"/>
    <col min="10757" max="10757" width="7.75" style="162" customWidth="1"/>
    <col min="10758" max="10764" width="6.75" style="162" customWidth="1"/>
    <col min="10765" max="10765" width="8" style="162" customWidth="1"/>
    <col min="10766" max="10768" width="6.75" style="162" customWidth="1"/>
    <col min="10769" max="10769" width="7.25" style="162" customWidth="1"/>
    <col min="10770" max="10770" width="6.75" style="162" customWidth="1"/>
    <col min="10771" max="10771" width="7.625" style="162" customWidth="1"/>
    <col min="10772" max="10772" width="6.75" style="162" customWidth="1"/>
    <col min="10773" max="10773" width="8.125" style="162" customWidth="1"/>
    <col min="10774" max="10780" width="6.75" style="162" customWidth="1"/>
    <col min="10781" max="10781" width="7.5" style="162" customWidth="1"/>
    <col min="10782" max="10786" width="6.75" style="162" customWidth="1"/>
    <col min="10787" max="10787" width="7.25" style="162" customWidth="1"/>
    <col min="10788" max="10790" width="6.75" style="162" customWidth="1"/>
    <col min="10791" max="10791" width="7.25" style="162" customWidth="1"/>
    <col min="10792" max="11008" width="9" style="162"/>
    <col min="11009" max="11010" width="2.625" style="162" customWidth="1"/>
    <col min="11011" max="11011" width="6.375" style="162" customWidth="1"/>
    <col min="11012" max="11012" width="6.75" style="162" customWidth="1"/>
    <col min="11013" max="11013" width="7.75" style="162" customWidth="1"/>
    <col min="11014" max="11020" width="6.75" style="162" customWidth="1"/>
    <col min="11021" max="11021" width="8" style="162" customWidth="1"/>
    <col min="11022" max="11024" width="6.75" style="162" customWidth="1"/>
    <col min="11025" max="11025" width="7.25" style="162" customWidth="1"/>
    <col min="11026" max="11026" width="6.75" style="162" customWidth="1"/>
    <col min="11027" max="11027" width="7.625" style="162" customWidth="1"/>
    <col min="11028" max="11028" width="6.75" style="162" customWidth="1"/>
    <col min="11029" max="11029" width="8.125" style="162" customWidth="1"/>
    <col min="11030" max="11036" width="6.75" style="162" customWidth="1"/>
    <col min="11037" max="11037" width="7.5" style="162" customWidth="1"/>
    <col min="11038" max="11042" width="6.75" style="162" customWidth="1"/>
    <col min="11043" max="11043" width="7.25" style="162" customWidth="1"/>
    <col min="11044" max="11046" width="6.75" style="162" customWidth="1"/>
    <col min="11047" max="11047" width="7.25" style="162" customWidth="1"/>
    <col min="11048" max="11264" width="9" style="162"/>
    <col min="11265" max="11266" width="2.625" style="162" customWidth="1"/>
    <col min="11267" max="11267" width="6.375" style="162" customWidth="1"/>
    <col min="11268" max="11268" width="6.75" style="162" customWidth="1"/>
    <col min="11269" max="11269" width="7.75" style="162" customWidth="1"/>
    <col min="11270" max="11276" width="6.75" style="162" customWidth="1"/>
    <col min="11277" max="11277" width="8" style="162" customWidth="1"/>
    <col min="11278" max="11280" width="6.75" style="162" customWidth="1"/>
    <col min="11281" max="11281" width="7.25" style="162" customWidth="1"/>
    <col min="11282" max="11282" width="6.75" style="162" customWidth="1"/>
    <col min="11283" max="11283" width="7.625" style="162" customWidth="1"/>
    <col min="11284" max="11284" width="6.75" style="162" customWidth="1"/>
    <col min="11285" max="11285" width="8.125" style="162" customWidth="1"/>
    <col min="11286" max="11292" width="6.75" style="162" customWidth="1"/>
    <col min="11293" max="11293" width="7.5" style="162" customWidth="1"/>
    <col min="11294" max="11298" width="6.75" style="162" customWidth="1"/>
    <col min="11299" max="11299" width="7.25" style="162" customWidth="1"/>
    <col min="11300" max="11302" width="6.75" style="162" customWidth="1"/>
    <col min="11303" max="11303" width="7.25" style="162" customWidth="1"/>
    <col min="11304" max="11520" width="9" style="162"/>
    <col min="11521" max="11522" width="2.625" style="162" customWidth="1"/>
    <col min="11523" max="11523" width="6.375" style="162" customWidth="1"/>
    <col min="11524" max="11524" width="6.75" style="162" customWidth="1"/>
    <col min="11525" max="11525" width="7.75" style="162" customWidth="1"/>
    <col min="11526" max="11532" width="6.75" style="162" customWidth="1"/>
    <col min="11533" max="11533" width="8" style="162" customWidth="1"/>
    <col min="11534" max="11536" width="6.75" style="162" customWidth="1"/>
    <col min="11537" max="11537" width="7.25" style="162" customWidth="1"/>
    <col min="11538" max="11538" width="6.75" style="162" customWidth="1"/>
    <col min="11539" max="11539" width="7.625" style="162" customWidth="1"/>
    <col min="11540" max="11540" width="6.75" style="162" customWidth="1"/>
    <col min="11541" max="11541" width="8.125" style="162" customWidth="1"/>
    <col min="11542" max="11548" width="6.75" style="162" customWidth="1"/>
    <col min="11549" max="11549" width="7.5" style="162" customWidth="1"/>
    <col min="11550" max="11554" width="6.75" style="162" customWidth="1"/>
    <col min="11555" max="11555" width="7.25" style="162" customWidth="1"/>
    <col min="11556" max="11558" width="6.75" style="162" customWidth="1"/>
    <col min="11559" max="11559" width="7.25" style="162" customWidth="1"/>
    <col min="11560" max="11776" width="9" style="162"/>
    <col min="11777" max="11778" width="2.625" style="162" customWidth="1"/>
    <col min="11779" max="11779" width="6.375" style="162" customWidth="1"/>
    <col min="11780" max="11780" width="6.75" style="162" customWidth="1"/>
    <col min="11781" max="11781" width="7.75" style="162" customWidth="1"/>
    <col min="11782" max="11788" width="6.75" style="162" customWidth="1"/>
    <col min="11789" max="11789" width="8" style="162" customWidth="1"/>
    <col min="11790" max="11792" width="6.75" style="162" customWidth="1"/>
    <col min="11793" max="11793" width="7.25" style="162" customWidth="1"/>
    <col min="11794" max="11794" width="6.75" style="162" customWidth="1"/>
    <col min="11795" max="11795" width="7.625" style="162" customWidth="1"/>
    <col min="11796" max="11796" width="6.75" style="162" customWidth="1"/>
    <col min="11797" max="11797" width="8.125" style="162" customWidth="1"/>
    <col min="11798" max="11804" width="6.75" style="162" customWidth="1"/>
    <col min="11805" max="11805" width="7.5" style="162" customWidth="1"/>
    <col min="11806" max="11810" width="6.75" style="162" customWidth="1"/>
    <col min="11811" max="11811" width="7.25" style="162" customWidth="1"/>
    <col min="11812" max="11814" width="6.75" style="162" customWidth="1"/>
    <col min="11815" max="11815" width="7.25" style="162" customWidth="1"/>
    <col min="11816" max="12032" width="9" style="162"/>
    <col min="12033" max="12034" width="2.625" style="162" customWidth="1"/>
    <col min="12035" max="12035" width="6.375" style="162" customWidth="1"/>
    <col min="12036" max="12036" width="6.75" style="162" customWidth="1"/>
    <col min="12037" max="12037" width="7.75" style="162" customWidth="1"/>
    <col min="12038" max="12044" width="6.75" style="162" customWidth="1"/>
    <col min="12045" max="12045" width="8" style="162" customWidth="1"/>
    <col min="12046" max="12048" width="6.75" style="162" customWidth="1"/>
    <col min="12049" max="12049" width="7.25" style="162" customWidth="1"/>
    <col min="12050" max="12050" width="6.75" style="162" customWidth="1"/>
    <col min="12051" max="12051" width="7.625" style="162" customWidth="1"/>
    <col min="12052" max="12052" width="6.75" style="162" customWidth="1"/>
    <col min="12053" max="12053" width="8.125" style="162" customWidth="1"/>
    <col min="12054" max="12060" width="6.75" style="162" customWidth="1"/>
    <col min="12061" max="12061" width="7.5" style="162" customWidth="1"/>
    <col min="12062" max="12066" width="6.75" style="162" customWidth="1"/>
    <col min="12067" max="12067" width="7.25" style="162" customWidth="1"/>
    <col min="12068" max="12070" width="6.75" style="162" customWidth="1"/>
    <col min="12071" max="12071" width="7.25" style="162" customWidth="1"/>
    <col min="12072" max="12288" width="9" style="162"/>
    <col min="12289" max="12290" width="2.625" style="162" customWidth="1"/>
    <col min="12291" max="12291" width="6.375" style="162" customWidth="1"/>
    <col min="12292" max="12292" width="6.75" style="162" customWidth="1"/>
    <col min="12293" max="12293" width="7.75" style="162" customWidth="1"/>
    <col min="12294" max="12300" width="6.75" style="162" customWidth="1"/>
    <col min="12301" max="12301" width="8" style="162" customWidth="1"/>
    <col min="12302" max="12304" width="6.75" style="162" customWidth="1"/>
    <col min="12305" max="12305" width="7.25" style="162" customWidth="1"/>
    <col min="12306" max="12306" width="6.75" style="162" customWidth="1"/>
    <col min="12307" max="12307" width="7.625" style="162" customWidth="1"/>
    <col min="12308" max="12308" width="6.75" style="162" customWidth="1"/>
    <col min="12309" max="12309" width="8.125" style="162" customWidth="1"/>
    <col min="12310" max="12316" width="6.75" style="162" customWidth="1"/>
    <col min="12317" max="12317" width="7.5" style="162" customWidth="1"/>
    <col min="12318" max="12322" width="6.75" style="162" customWidth="1"/>
    <col min="12323" max="12323" width="7.25" style="162" customWidth="1"/>
    <col min="12324" max="12326" width="6.75" style="162" customWidth="1"/>
    <col min="12327" max="12327" width="7.25" style="162" customWidth="1"/>
    <col min="12328" max="12544" width="9" style="162"/>
    <col min="12545" max="12546" width="2.625" style="162" customWidth="1"/>
    <col min="12547" max="12547" width="6.375" style="162" customWidth="1"/>
    <col min="12548" max="12548" width="6.75" style="162" customWidth="1"/>
    <col min="12549" max="12549" width="7.75" style="162" customWidth="1"/>
    <col min="12550" max="12556" width="6.75" style="162" customWidth="1"/>
    <col min="12557" max="12557" width="8" style="162" customWidth="1"/>
    <col min="12558" max="12560" width="6.75" style="162" customWidth="1"/>
    <col min="12561" max="12561" width="7.25" style="162" customWidth="1"/>
    <col min="12562" max="12562" width="6.75" style="162" customWidth="1"/>
    <col min="12563" max="12563" width="7.625" style="162" customWidth="1"/>
    <col min="12564" max="12564" width="6.75" style="162" customWidth="1"/>
    <col min="12565" max="12565" width="8.125" style="162" customWidth="1"/>
    <col min="12566" max="12572" width="6.75" style="162" customWidth="1"/>
    <col min="12573" max="12573" width="7.5" style="162" customWidth="1"/>
    <col min="12574" max="12578" width="6.75" style="162" customWidth="1"/>
    <col min="12579" max="12579" width="7.25" style="162" customWidth="1"/>
    <col min="12580" max="12582" width="6.75" style="162" customWidth="1"/>
    <col min="12583" max="12583" width="7.25" style="162" customWidth="1"/>
    <col min="12584" max="12800" width="9" style="162"/>
    <col min="12801" max="12802" width="2.625" style="162" customWidth="1"/>
    <col min="12803" max="12803" width="6.375" style="162" customWidth="1"/>
    <col min="12804" max="12804" width="6.75" style="162" customWidth="1"/>
    <col min="12805" max="12805" width="7.75" style="162" customWidth="1"/>
    <col min="12806" max="12812" width="6.75" style="162" customWidth="1"/>
    <col min="12813" max="12813" width="8" style="162" customWidth="1"/>
    <col min="12814" max="12816" width="6.75" style="162" customWidth="1"/>
    <col min="12817" max="12817" width="7.25" style="162" customWidth="1"/>
    <col min="12818" max="12818" width="6.75" style="162" customWidth="1"/>
    <col min="12819" max="12819" width="7.625" style="162" customWidth="1"/>
    <col min="12820" max="12820" width="6.75" style="162" customWidth="1"/>
    <col min="12821" max="12821" width="8.125" style="162" customWidth="1"/>
    <col min="12822" max="12828" width="6.75" style="162" customWidth="1"/>
    <col min="12829" max="12829" width="7.5" style="162" customWidth="1"/>
    <col min="12830" max="12834" width="6.75" style="162" customWidth="1"/>
    <col min="12835" max="12835" width="7.25" style="162" customWidth="1"/>
    <col min="12836" max="12838" width="6.75" style="162" customWidth="1"/>
    <col min="12839" max="12839" width="7.25" style="162" customWidth="1"/>
    <col min="12840" max="13056" width="9" style="162"/>
    <col min="13057" max="13058" width="2.625" style="162" customWidth="1"/>
    <col min="13059" max="13059" width="6.375" style="162" customWidth="1"/>
    <col min="13060" max="13060" width="6.75" style="162" customWidth="1"/>
    <col min="13061" max="13061" width="7.75" style="162" customWidth="1"/>
    <col min="13062" max="13068" width="6.75" style="162" customWidth="1"/>
    <col min="13069" max="13069" width="8" style="162" customWidth="1"/>
    <col min="13070" max="13072" width="6.75" style="162" customWidth="1"/>
    <col min="13073" max="13073" width="7.25" style="162" customWidth="1"/>
    <col min="13074" max="13074" width="6.75" style="162" customWidth="1"/>
    <col min="13075" max="13075" width="7.625" style="162" customWidth="1"/>
    <col min="13076" max="13076" width="6.75" style="162" customWidth="1"/>
    <col min="13077" max="13077" width="8.125" style="162" customWidth="1"/>
    <col min="13078" max="13084" width="6.75" style="162" customWidth="1"/>
    <col min="13085" max="13085" width="7.5" style="162" customWidth="1"/>
    <col min="13086" max="13090" width="6.75" style="162" customWidth="1"/>
    <col min="13091" max="13091" width="7.25" style="162" customWidth="1"/>
    <col min="13092" max="13094" width="6.75" style="162" customWidth="1"/>
    <col min="13095" max="13095" width="7.25" style="162" customWidth="1"/>
    <col min="13096" max="13312" width="9" style="162"/>
    <col min="13313" max="13314" width="2.625" style="162" customWidth="1"/>
    <col min="13315" max="13315" width="6.375" style="162" customWidth="1"/>
    <col min="13316" max="13316" width="6.75" style="162" customWidth="1"/>
    <col min="13317" max="13317" width="7.75" style="162" customWidth="1"/>
    <col min="13318" max="13324" width="6.75" style="162" customWidth="1"/>
    <col min="13325" max="13325" width="8" style="162" customWidth="1"/>
    <col min="13326" max="13328" width="6.75" style="162" customWidth="1"/>
    <col min="13329" max="13329" width="7.25" style="162" customWidth="1"/>
    <col min="13330" max="13330" width="6.75" style="162" customWidth="1"/>
    <col min="13331" max="13331" width="7.625" style="162" customWidth="1"/>
    <col min="13332" max="13332" width="6.75" style="162" customWidth="1"/>
    <col min="13333" max="13333" width="8.125" style="162" customWidth="1"/>
    <col min="13334" max="13340" width="6.75" style="162" customWidth="1"/>
    <col min="13341" max="13341" width="7.5" style="162" customWidth="1"/>
    <col min="13342" max="13346" width="6.75" style="162" customWidth="1"/>
    <col min="13347" max="13347" width="7.25" style="162" customWidth="1"/>
    <col min="13348" max="13350" width="6.75" style="162" customWidth="1"/>
    <col min="13351" max="13351" width="7.25" style="162" customWidth="1"/>
    <col min="13352" max="13568" width="9" style="162"/>
    <col min="13569" max="13570" width="2.625" style="162" customWidth="1"/>
    <col min="13571" max="13571" width="6.375" style="162" customWidth="1"/>
    <col min="13572" max="13572" width="6.75" style="162" customWidth="1"/>
    <col min="13573" max="13573" width="7.75" style="162" customWidth="1"/>
    <col min="13574" max="13580" width="6.75" style="162" customWidth="1"/>
    <col min="13581" max="13581" width="8" style="162" customWidth="1"/>
    <col min="13582" max="13584" width="6.75" style="162" customWidth="1"/>
    <col min="13585" max="13585" width="7.25" style="162" customWidth="1"/>
    <col min="13586" max="13586" width="6.75" style="162" customWidth="1"/>
    <col min="13587" max="13587" width="7.625" style="162" customWidth="1"/>
    <col min="13588" max="13588" width="6.75" style="162" customWidth="1"/>
    <col min="13589" max="13589" width="8.125" style="162" customWidth="1"/>
    <col min="13590" max="13596" width="6.75" style="162" customWidth="1"/>
    <col min="13597" max="13597" width="7.5" style="162" customWidth="1"/>
    <col min="13598" max="13602" width="6.75" style="162" customWidth="1"/>
    <col min="13603" max="13603" width="7.25" style="162" customWidth="1"/>
    <col min="13604" max="13606" width="6.75" style="162" customWidth="1"/>
    <col min="13607" max="13607" width="7.25" style="162" customWidth="1"/>
    <col min="13608" max="13824" width="9" style="162"/>
    <col min="13825" max="13826" width="2.625" style="162" customWidth="1"/>
    <col min="13827" max="13827" width="6.375" style="162" customWidth="1"/>
    <col min="13828" max="13828" width="6.75" style="162" customWidth="1"/>
    <col min="13829" max="13829" width="7.75" style="162" customWidth="1"/>
    <col min="13830" max="13836" width="6.75" style="162" customWidth="1"/>
    <col min="13837" max="13837" width="8" style="162" customWidth="1"/>
    <col min="13838" max="13840" width="6.75" style="162" customWidth="1"/>
    <col min="13841" max="13841" width="7.25" style="162" customWidth="1"/>
    <col min="13842" max="13842" width="6.75" style="162" customWidth="1"/>
    <col min="13843" max="13843" width="7.625" style="162" customWidth="1"/>
    <col min="13844" max="13844" width="6.75" style="162" customWidth="1"/>
    <col min="13845" max="13845" width="8.125" style="162" customWidth="1"/>
    <col min="13846" max="13852" width="6.75" style="162" customWidth="1"/>
    <col min="13853" max="13853" width="7.5" style="162" customWidth="1"/>
    <col min="13854" max="13858" width="6.75" style="162" customWidth="1"/>
    <col min="13859" max="13859" width="7.25" style="162" customWidth="1"/>
    <col min="13860" max="13862" width="6.75" style="162" customWidth="1"/>
    <col min="13863" max="13863" width="7.25" style="162" customWidth="1"/>
    <col min="13864" max="14080" width="9" style="162"/>
    <col min="14081" max="14082" width="2.625" style="162" customWidth="1"/>
    <col min="14083" max="14083" width="6.375" style="162" customWidth="1"/>
    <col min="14084" max="14084" width="6.75" style="162" customWidth="1"/>
    <col min="14085" max="14085" width="7.75" style="162" customWidth="1"/>
    <col min="14086" max="14092" width="6.75" style="162" customWidth="1"/>
    <col min="14093" max="14093" width="8" style="162" customWidth="1"/>
    <col min="14094" max="14096" width="6.75" style="162" customWidth="1"/>
    <col min="14097" max="14097" width="7.25" style="162" customWidth="1"/>
    <col min="14098" max="14098" width="6.75" style="162" customWidth="1"/>
    <col min="14099" max="14099" width="7.625" style="162" customWidth="1"/>
    <col min="14100" max="14100" width="6.75" style="162" customWidth="1"/>
    <col min="14101" max="14101" width="8.125" style="162" customWidth="1"/>
    <col min="14102" max="14108" width="6.75" style="162" customWidth="1"/>
    <col min="14109" max="14109" width="7.5" style="162" customWidth="1"/>
    <col min="14110" max="14114" width="6.75" style="162" customWidth="1"/>
    <col min="14115" max="14115" width="7.25" style="162" customWidth="1"/>
    <col min="14116" max="14118" width="6.75" style="162" customWidth="1"/>
    <col min="14119" max="14119" width="7.25" style="162" customWidth="1"/>
    <col min="14120" max="14336" width="9" style="162"/>
    <col min="14337" max="14338" width="2.625" style="162" customWidth="1"/>
    <col min="14339" max="14339" width="6.375" style="162" customWidth="1"/>
    <col min="14340" max="14340" width="6.75" style="162" customWidth="1"/>
    <col min="14341" max="14341" width="7.75" style="162" customWidth="1"/>
    <col min="14342" max="14348" width="6.75" style="162" customWidth="1"/>
    <col min="14349" max="14349" width="8" style="162" customWidth="1"/>
    <col min="14350" max="14352" width="6.75" style="162" customWidth="1"/>
    <col min="14353" max="14353" width="7.25" style="162" customWidth="1"/>
    <col min="14354" max="14354" width="6.75" style="162" customWidth="1"/>
    <col min="14355" max="14355" width="7.625" style="162" customWidth="1"/>
    <col min="14356" max="14356" width="6.75" style="162" customWidth="1"/>
    <col min="14357" max="14357" width="8.125" style="162" customWidth="1"/>
    <col min="14358" max="14364" width="6.75" style="162" customWidth="1"/>
    <col min="14365" max="14365" width="7.5" style="162" customWidth="1"/>
    <col min="14366" max="14370" width="6.75" style="162" customWidth="1"/>
    <col min="14371" max="14371" width="7.25" style="162" customWidth="1"/>
    <col min="14372" max="14374" width="6.75" style="162" customWidth="1"/>
    <col min="14375" max="14375" width="7.25" style="162" customWidth="1"/>
    <col min="14376" max="14592" width="9" style="162"/>
    <col min="14593" max="14594" width="2.625" style="162" customWidth="1"/>
    <col min="14595" max="14595" width="6.375" style="162" customWidth="1"/>
    <col min="14596" max="14596" width="6.75" style="162" customWidth="1"/>
    <col min="14597" max="14597" width="7.75" style="162" customWidth="1"/>
    <col min="14598" max="14604" width="6.75" style="162" customWidth="1"/>
    <col min="14605" max="14605" width="8" style="162" customWidth="1"/>
    <col min="14606" max="14608" width="6.75" style="162" customWidth="1"/>
    <col min="14609" max="14609" width="7.25" style="162" customWidth="1"/>
    <col min="14610" max="14610" width="6.75" style="162" customWidth="1"/>
    <col min="14611" max="14611" width="7.625" style="162" customWidth="1"/>
    <col min="14612" max="14612" width="6.75" style="162" customWidth="1"/>
    <col min="14613" max="14613" width="8.125" style="162" customWidth="1"/>
    <col min="14614" max="14620" width="6.75" style="162" customWidth="1"/>
    <col min="14621" max="14621" width="7.5" style="162" customWidth="1"/>
    <col min="14622" max="14626" width="6.75" style="162" customWidth="1"/>
    <col min="14627" max="14627" width="7.25" style="162" customWidth="1"/>
    <col min="14628" max="14630" width="6.75" style="162" customWidth="1"/>
    <col min="14631" max="14631" width="7.25" style="162" customWidth="1"/>
    <col min="14632" max="14848" width="9" style="162"/>
    <col min="14849" max="14850" width="2.625" style="162" customWidth="1"/>
    <col min="14851" max="14851" width="6.375" style="162" customWidth="1"/>
    <col min="14852" max="14852" width="6.75" style="162" customWidth="1"/>
    <col min="14853" max="14853" width="7.75" style="162" customWidth="1"/>
    <col min="14854" max="14860" width="6.75" style="162" customWidth="1"/>
    <col min="14861" max="14861" width="8" style="162" customWidth="1"/>
    <col min="14862" max="14864" width="6.75" style="162" customWidth="1"/>
    <col min="14865" max="14865" width="7.25" style="162" customWidth="1"/>
    <col min="14866" max="14866" width="6.75" style="162" customWidth="1"/>
    <col min="14867" max="14867" width="7.625" style="162" customWidth="1"/>
    <col min="14868" max="14868" width="6.75" style="162" customWidth="1"/>
    <col min="14869" max="14869" width="8.125" style="162" customWidth="1"/>
    <col min="14870" max="14876" width="6.75" style="162" customWidth="1"/>
    <col min="14877" max="14877" width="7.5" style="162" customWidth="1"/>
    <col min="14878" max="14882" width="6.75" style="162" customWidth="1"/>
    <col min="14883" max="14883" width="7.25" style="162" customWidth="1"/>
    <col min="14884" max="14886" width="6.75" style="162" customWidth="1"/>
    <col min="14887" max="14887" width="7.25" style="162" customWidth="1"/>
    <col min="14888" max="15104" width="9" style="162"/>
    <col min="15105" max="15106" width="2.625" style="162" customWidth="1"/>
    <col min="15107" max="15107" width="6.375" style="162" customWidth="1"/>
    <col min="15108" max="15108" width="6.75" style="162" customWidth="1"/>
    <col min="15109" max="15109" width="7.75" style="162" customWidth="1"/>
    <col min="15110" max="15116" width="6.75" style="162" customWidth="1"/>
    <col min="15117" max="15117" width="8" style="162" customWidth="1"/>
    <col min="15118" max="15120" width="6.75" style="162" customWidth="1"/>
    <col min="15121" max="15121" width="7.25" style="162" customWidth="1"/>
    <col min="15122" max="15122" width="6.75" style="162" customWidth="1"/>
    <col min="15123" max="15123" width="7.625" style="162" customWidth="1"/>
    <col min="15124" max="15124" width="6.75" style="162" customWidth="1"/>
    <col min="15125" max="15125" width="8.125" style="162" customWidth="1"/>
    <col min="15126" max="15132" width="6.75" style="162" customWidth="1"/>
    <col min="15133" max="15133" width="7.5" style="162" customWidth="1"/>
    <col min="15134" max="15138" width="6.75" style="162" customWidth="1"/>
    <col min="15139" max="15139" width="7.25" style="162" customWidth="1"/>
    <col min="15140" max="15142" width="6.75" style="162" customWidth="1"/>
    <col min="15143" max="15143" width="7.25" style="162" customWidth="1"/>
    <col min="15144" max="15360" width="9" style="162"/>
    <col min="15361" max="15362" width="2.625" style="162" customWidth="1"/>
    <col min="15363" max="15363" width="6.375" style="162" customWidth="1"/>
    <col min="15364" max="15364" width="6.75" style="162" customWidth="1"/>
    <col min="15365" max="15365" width="7.75" style="162" customWidth="1"/>
    <col min="15366" max="15372" width="6.75" style="162" customWidth="1"/>
    <col min="15373" max="15373" width="8" style="162" customWidth="1"/>
    <col min="15374" max="15376" width="6.75" style="162" customWidth="1"/>
    <col min="15377" max="15377" width="7.25" style="162" customWidth="1"/>
    <col min="15378" max="15378" width="6.75" style="162" customWidth="1"/>
    <col min="15379" max="15379" width="7.625" style="162" customWidth="1"/>
    <col min="15380" max="15380" width="6.75" style="162" customWidth="1"/>
    <col min="15381" max="15381" width="8.125" style="162" customWidth="1"/>
    <col min="15382" max="15388" width="6.75" style="162" customWidth="1"/>
    <col min="15389" max="15389" width="7.5" style="162" customWidth="1"/>
    <col min="15390" max="15394" width="6.75" style="162" customWidth="1"/>
    <col min="15395" max="15395" width="7.25" style="162" customWidth="1"/>
    <col min="15396" max="15398" width="6.75" style="162" customWidth="1"/>
    <col min="15399" max="15399" width="7.25" style="162" customWidth="1"/>
    <col min="15400" max="15616" width="9" style="162"/>
    <col min="15617" max="15618" width="2.625" style="162" customWidth="1"/>
    <col min="15619" max="15619" width="6.375" style="162" customWidth="1"/>
    <col min="15620" max="15620" width="6.75" style="162" customWidth="1"/>
    <col min="15621" max="15621" width="7.75" style="162" customWidth="1"/>
    <col min="15622" max="15628" width="6.75" style="162" customWidth="1"/>
    <col min="15629" max="15629" width="8" style="162" customWidth="1"/>
    <col min="15630" max="15632" width="6.75" style="162" customWidth="1"/>
    <col min="15633" max="15633" width="7.25" style="162" customWidth="1"/>
    <col min="15634" max="15634" width="6.75" style="162" customWidth="1"/>
    <col min="15635" max="15635" width="7.625" style="162" customWidth="1"/>
    <col min="15636" max="15636" width="6.75" style="162" customWidth="1"/>
    <col min="15637" max="15637" width="8.125" style="162" customWidth="1"/>
    <col min="15638" max="15644" width="6.75" style="162" customWidth="1"/>
    <col min="15645" max="15645" width="7.5" style="162" customWidth="1"/>
    <col min="15646" max="15650" width="6.75" style="162" customWidth="1"/>
    <col min="15651" max="15651" width="7.25" style="162" customWidth="1"/>
    <col min="15652" max="15654" width="6.75" style="162" customWidth="1"/>
    <col min="15655" max="15655" width="7.25" style="162" customWidth="1"/>
    <col min="15656" max="15872" width="9" style="162"/>
    <col min="15873" max="15874" width="2.625" style="162" customWidth="1"/>
    <col min="15875" max="15875" width="6.375" style="162" customWidth="1"/>
    <col min="15876" max="15876" width="6.75" style="162" customWidth="1"/>
    <col min="15877" max="15877" width="7.75" style="162" customWidth="1"/>
    <col min="15878" max="15884" width="6.75" style="162" customWidth="1"/>
    <col min="15885" max="15885" width="8" style="162" customWidth="1"/>
    <col min="15886" max="15888" width="6.75" style="162" customWidth="1"/>
    <col min="15889" max="15889" width="7.25" style="162" customWidth="1"/>
    <col min="15890" max="15890" width="6.75" style="162" customWidth="1"/>
    <col min="15891" max="15891" width="7.625" style="162" customWidth="1"/>
    <col min="15892" max="15892" width="6.75" style="162" customWidth="1"/>
    <col min="15893" max="15893" width="8.125" style="162" customWidth="1"/>
    <col min="15894" max="15900" width="6.75" style="162" customWidth="1"/>
    <col min="15901" max="15901" width="7.5" style="162" customWidth="1"/>
    <col min="15902" max="15906" width="6.75" style="162" customWidth="1"/>
    <col min="15907" max="15907" width="7.25" style="162" customWidth="1"/>
    <col min="15908" max="15910" width="6.75" style="162" customWidth="1"/>
    <col min="15911" max="15911" width="7.25" style="162" customWidth="1"/>
    <col min="15912" max="16128" width="9" style="162"/>
    <col min="16129" max="16130" width="2.625" style="162" customWidth="1"/>
    <col min="16131" max="16131" width="6.375" style="162" customWidth="1"/>
    <col min="16132" max="16132" width="6.75" style="162" customWidth="1"/>
    <col min="16133" max="16133" width="7.75" style="162" customWidth="1"/>
    <col min="16134" max="16140" width="6.75" style="162" customWidth="1"/>
    <col min="16141" max="16141" width="8" style="162" customWidth="1"/>
    <col min="16142" max="16144" width="6.75" style="162" customWidth="1"/>
    <col min="16145" max="16145" width="7.25" style="162" customWidth="1"/>
    <col min="16146" max="16146" width="6.75" style="162" customWidth="1"/>
    <col min="16147" max="16147" width="7.625" style="162" customWidth="1"/>
    <col min="16148" max="16148" width="6.75" style="162" customWidth="1"/>
    <col min="16149" max="16149" width="8.125" style="162" customWidth="1"/>
    <col min="16150" max="16156" width="6.75" style="162" customWidth="1"/>
    <col min="16157" max="16157" width="7.5" style="162" customWidth="1"/>
    <col min="16158" max="16162" width="6.75" style="162" customWidth="1"/>
    <col min="16163" max="16163" width="7.25" style="162" customWidth="1"/>
    <col min="16164" max="16166" width="6.75" style="162" customWidth="1"/>
    <col min="16167" max="16167" width="7.25" style="162" customWidth="1"/>
    <col min="16168" max="16384" width="9" style="162"/>
  </cols>
  <sheetData>
    <row r="1" spans="1:39" ht="18.75" x14ac:dyDescent="0.4">
      <c r="A1" s="161" t="s">
        <v>1045</v>
      </c>
      <c r="AM1" s="20" t="s">
        <v>907</v>
      </c>
    </row>
    <row r="2" spans="1:39" ht="14.25" thickBot="1" x14ac:dyDescent="0.45">
      <c r="AM2" s="20"/>
    </row>
    <row r="3" spans="1:39" ht="14.25" customHeight="1" thickTop="1" x14ac:dyDescent="0.4">
      <c r="A3" s="347" t="s">
        <v>866</v>
      </c>
      <c r="B3" s="347"/>
      <c r="C3" s="348"/>
      <c r="D3" s="353" t="s">
        <v>908</v>
      </c>
      <c r="E3" s="354"/>
      <c r="F3" s="341" t="s">
        <v>909</v>
      </c>
      <c r="G3" s="342"/>
      <c r="H3" s="341" t="s">
        <v>910</v>
      </c>
      <c r="I3" s="342"/>
      <c r="J3" s="343" t="s">
        <v>911</v>
      </c>
      <c r="K3" s="344"/>
      <c r="L3" s="343" t="s">
        <v>912</v>
      </c>
      <c r="M3" s="344"/>
      <c r="N3" s="339" t="s">
        <v>913</v>
      </c>
      <c r="O3" s="340"/>
      <c r="P3" s="343" t="s">
        <v>914</v>
      </c>
      <c r="Q3" s="344"/>
      <c r="R3" s="345" t="s">
        <v>915</v>
      </c>
      <c r="S3" s="346"/>
      <c r="T3" s="341" t="s">
        <v>916</v>
      </c>
      <c r="U3" s="342"/>
      <c r="V3" s="341" t="s">
        <v>917</v>
      </c>
      <c r="W3" s="342"/>
      <c r="X3" s="341" t="s">
        <v>918</v>
      </c>
      <c r="Y3" s="342"/>
      <c r="Z3" s="341" t="s">
        <v>919</v>
      </c>
      <c r="AA3" s="342"/>
      <c r="AB3" s="341" t="s">
        <v>920</v>
      </c>
      <c r="AC3" s="342"/>
      <c r="AD3" s="343" t="s">
        <v>921</v>
      </c>
      <c r="AE3" s="344"/>
      <c r="AF3" s="343" t="s">
        <v>922</v>
      </c>
      <c r="AG3" s="344"/>
      <c r="AH3" s="339" t="s">
        <v>923</v>
      </c>
      <c r="AI3" s="340"/>
      <c r="AJ3" s="339" t="s">
        <v>924</v>
      </c>
      <c r="AK3" s="340"/>
      <c r="AL3" s="339" t="s">
        <v>925</v>
      </c>
      <c r="AM3" s="340"/>
    </row>
    <row r="4" spans="1:39" x14ac:dyDescent="0.4">
      <c r="A4" s="349"/>
      <c r="B4" s="349"/>
      <c r="C4" s="350"/>
      <c r="D4" s="337"/>
      <c r="E4" s="338"/>
      <c r="F4" s="335" t="s">
        <v>926</v>
      </c>
      <c r="G4" s="336"/>
      <c r="H4" s="335" t="s">
        <v>927</v>
      </c>
      <c r="I4" s="336"/>
      <c r="J4" s="329" t="s">
        <v>928</v>
      </c>
      <c r="K4" s="330"/>
      <c r="L4" s="329" t="s">
        <v>929</v>
      </c>
      <c r="M4" s="330"/>
      <c r="N4" s="335" t="s">
        <v>930</v>
      </c>
      <c r="O4" s="336"/>
      <c r="P4" s="329" t="s">
        <v>931</v>
      </c>
      <c r="Q4" s="330"/>
      <c r="R4" s="335" t="s">
        <v>932</v>
      </c>
      <c r="S4" s="336"/>
      <c r="T4" s="335" t="s">
        <v>933</v>
      </c>
      <c r="U4" s="336"/>
      <c r="V4" s="335" t="s">
        <v>934</v>
      </c>
      <c r="W4" s="336"/>
      <c r="X4" s="335" t="s">
        <v>935</v>
      </c>
      <c r="Y4" s="336"/>
      <c r="Z4" s="335" t="s">
        <v>936</v>
      </c>
      <c r="AA4" s="336"/>
      <c r="AB4" s="335" t="s">
        <v>937</v>
      </c>
      <c r="AC4" s="336"/>
      <c r="AD4" s="329" t="s">
        <v>938</v>
      </c>
      <c r="AE4" s="330"/>
      <c r="AF4" s="329" t="s">
        <v>939</v>
      </c>
      <c r="AG4" s="330"/>
      <c r="AH4" s="329" t="s">
        <v>940</v>
      </c>
      <c r="AI4" s="330"/>
      <c r="AJ4" s="329" t="s">
        <v>941</v>
      </c>
      <c r="AK4" s="330"/>
      <c r="AL4" s="329" t="s">
        <v>942</v>
      </c>
      <c r="AM4" s="330"/>
    </row>
    <row r="5" spans="1:39" x14ac:dyDescent="0.4">
      <c r="A5" s="349"/>
      <c r="B5" s="349"/>
      <c r="C5" s="350"/>
      <c r="D5" s="337" t="s">
        <v>943</v>
      </c>
      <c r="E5" s="338"/>
      <c r="F5" s="335"/>
      <c r="G5" s="336"/>
      <c r="H5" s="335" t="s">
        <v>944</v>
      </c>
      <c r="I5" s="336"/>
      <c r="J5" s="329"/>
      <c r="K5" s="330"/>
      <c r="L5" s="329"/>
      <c r="M5" s="330"/>
      <c r="N5" s="335" t="s">
        <v>945</v>
      </c>
      <c r="O5" s="336"/>
      <c r="P5" s="329"/>
      <c r="Q5" s="330"/>
      <c r="R5" s="335"/>
      <c r="S5" s="336"/>
      <c r="T5" s="335"/>
      <c r="U5" s="336"/>
      <c r="V5" s="335"/>
      <c r="W5" s="336"/>
      <c r="X5" s="335" t="s">
        <v>946</v>
      </c>
      <c r="Y5" s="336"/>
      <c r="Z5" s="335" t="s">
        <v>947</v>
      </c>
      <c r="AA5" s="336"/>
      <c r="AB5" s="335" t="s">
        <v>948</v>
      </c>
      <c r="AC5" s="336"/>
      <c r="AD5" s="329" t="s">
        <v>949</v>
      </c>
      <c r="AE5" s="330"/>
      <c r="AF5" s="329"/>
      <c r="AG5" s="330"/>
      <c r="AH5" s="329"/>
      <c r="AI5" s="330"/>
      <c r="AJ5" s="329"/>
      <c r="AK5" s="330"/>
      <c r="AL5" s="329" t="s">
        <v>950</v>
      </c>
      <c r="AM5" s="330"/>
    </row>
    <row r="6" spans="1:39" x14ac:dyDescent="0.4">
      <c r="A6" s="349"/>
      <c r="B6" s="349"/>
      <c r="C6" s="350"/>
      <c r="D6" s="331"/>
      <c r="E6" s="332"/>
      <c r="F6" s="333"/>
      <c r="G6" s="334"/>
      <c r="H6" s="325"/>
      <c r="I6" s="326"/>
      <c r="J6" s="327"/>
      <c r="K6" s="328"/>
      <c r="L6" s="323"/>
      <c r="M6" s="324"/>
      <c r="N6" s="325"/>
      <c r="O6" s="326"/>
      <c r="P6" s="327"/>
      <c r="Q6" s="328"/>
      <c r="R6" s="325"/>
      <c r="S6" s="326"/>
      <c r="T6" s="325"/>
      <c r="U6" s="326"/>
      <c r="V6" s="325"/>
      <c r="W6" s="326"/>
      <c r="X6" s="325"/>
      <c r="Y6" s="326"/>
      <c r="Z6" s="325" t="s">
        <v>942</v>
      </c>
      <c r="AA6" s="326"/>
      <c r="AB6" s="325"/>
      <c r="AC6" s="326"/>
      <c r="AD6" s="323" t="s">
        <v>951</v>
      </c>
      <c r="AE6" s="324"/>
      <c r="AF6" s="323"/>
      <c r="AG6" s="324"/>
      <c r="AH6" s="327"/>
      <c r="AI6" s="328"/>
      <c r="AJ6" s="323"/>
      <c r="AK6" s="324"/>
      <c r="AL6" s="323" t="s">
        <v>952</v>
      </c>
      <c r="AM6" s="324"/>
    </row>
    <row r="7" spans="1:39" x14ac:dyDescent="0.4">
      <c r="A7" s="349"/>
      <c r="B7" s="349"/>
      <c r="C7" s="350"/>
      <c r="D7" s="163"/>
      <c r="E7" s="164"/>
      <c r="F7" s="163"/>
      <c r="G7" s="165"/>
      <c r="H7" s="163"/>
      <c r="I7" s="163"/>
      <c r="J7" s="163"/>
      <c r="K7" s="166"/>
      <c r="L7" s="163"/>
      <c r="M7" s="166"/>
      <c r="N7" s="163"/>
      <c r="O7" s="163"/>
      <c r="P7" s="167"/>
      <c r="Q7" s="166"/>
      <c r="R7" s="163"/>
      <c r="S7" s="163"/>
      <c r="T7" s="163"/>
      <c r="U7" s="166"/>
      <c r="V7" s="163"/>
      <c r="W7" s="163"/>
      <c r="X7" s="163"/>
      <c r="Y7" s="163"/>
      <c r="Z7" s="163"/>
      <c r="AA7" s="163"/>
      <c r="AB7" s="163"/>
      <c r="AC7" s="163"/>
      <c r="AD7" s="166"/>
      <c r="AE7" s="166"/>
      <c r="AF7" s="166"/>
      <c r="AG7" s="166"/>
      <c r="AH7" s="167"/>
      <c r="AI7" s="168"/>
      <c r="AJ7" s="166"/>
      <c r="AK7" s="168"/>
      <c r="AL7" s="166"/>
      <c r="AM7" s="169"/>
    </row>
    <row r="8" spans="1:39" x14ac:dyDescent="0.4">
      <c r="A8" s="349"/>
      <c r="B8" s="349"/>
      <c r="C8" s="350"/>
      <c r="D8" s="170" t="s">
        <v>872</v>
      </c>
      <c r="E8" s="171" t="s">
        <v>873</v>
      </c>
      <c r="F8" s="170" t="s">
        <v>872</v>
      </c>
      <c r="G8" s="171" t="s">
        <v>873</v>
      </c>
      <c r="H8" s="170" t="s">
        <v>872</v>
      </c>
      <c r="I8" s="171" t="s">
        <v>873</v>
      </c>
      <c r="J8" s="170" t="s">
        <v>872</v>
      </c>
      <c r="K8" s="171" t="s">
        <v>873</v>
      </c>
      <c r="L8" s="170" t="s">
        <v>872</v>
      </c>
      <c r="M8" s="171" t="s">
        <v>873</v>
      </c>
      <c r="N8" s="170" t="s">
        <v>872</v>
      </c>
      <c r="O8" s="171" t="s">
        <v>873</v>
      </c>
      <c r="P8" s="170" t="s">
        <v>872</v>
      </c>
      <c r="Q8" s="171" t="s">
        <v>873</v>
      </c>
      <c r="R8" s="170" t="s">
        <v>872</v>
      </c>
      <c r="S8" s="171" t="s">
        <v>873</v>
      </c>
      <c r="T8" s="170" t="s">
        <v>872</v>
      </c>
      <c r="U8" s="171" t="s">
        <v>873</v>
      </c>
      <c r="V8" s="170" t="s">
        <v>872</v>
      </c>
      <c r="W8" s="171" t="s">
        <v>873</v>
      </c>
      <c r="X8" s="170" t="s">
        <v>872</v>
      </c>
      <c r="Y8" s="171" t="s">
        <v>873</v>
      </c>
      <c r="Z8" s="170" t="s">
        <v>872</v>
      </c>
      <c r="AA8" s="171" t="s">
        <v>873</v>
      </c>
      <c r="AB8" s="170" t="s">
        <v>872</v>
      </c>
      <c r="AC8" s="171" t="s">
        <v>873</v>
      </c>
      <c r="AD8" s="170" t="s">
        <v>872</v>
      </c>
      <c r="AE8" s="171" t="s">
        <v>873</v>
      </c>
      <c r="AF8" s="170" t="s">
        <v>872</v>
      </c>
      <c r="AG8" s="171" t="s">
        <v>873</v>
      </c>
      <c r="AH8" s="170" t="s">
        <v>872</v>
      </c>
      <c r="AI8" s="171" t="s">
        <v>873</v>
      </c>
      <c r="AJ8" s="170" t="s">
        <v>872</v>
      </c>
      <c r="AK8" s="171" t="s">
        <v>873</v>
      </c>
      <c r="AL8" s="170" t="s">
        <v>872</v>
      </c>
      <c r="AM8" s="171" t="s">
        <v>873</v>
      </c>
    </row>
    <row r="9" spans="1:39" x14ac:dyDescent="0.4">
      <c r="A9" s="349"/>
      <c r="B9" s="349"/>
      <c r="C9" s="350"/>
      <c r="D9" s="170" t="s">
        <v>874</v>
      </c>
      <c r="E9" s="171" t="s">
        <v>875</v>
      </c>
      <c r="F9" s="170" t="s">
        <v>874</v>
      </c>
      <c r="G9" s="171" t="s">
        <v>875</v>
      </c>
      <c r="H9" s="170" t="s">
        <v>874</v>
      </c>
      <c r="I9" s="171" t="s">
        <v>875</v>
      </c>
      <c r="J9" s="170" t="s">
        <v>874</v>
      </c>
      <c r="K9" s="171" t="s">
        <v>875</v>
      </c>
      <c r="L9" s="170" t="s">
        <v>874</v>
      </c>
      <c r="M9" s="171" t="s">
        <v>875</v>
      </c>
      <c r="N9" s="170" t="s">
        <v>874</v>
      </c>
      <c r="O9" s="171" t="s">
        <v>875</v>
      </c>
      <c r="P9" s="170" t="s">
        <v>874</v>
      </c>
      <c r="Q9" s="171" t="s">
        <v>875</v>
      </c>
      <c r="R9" s="170" t="s">
        <v>874</v>
      </c>
      <c r="S9" s="171" t="s">
        <v>875</v>
      </c>
      <c r="T9" s="170" t="s">
        <v>874</v>
      </c>
      <c r="U9" s="171" t="s">
        <v>875</v>
      </c>
      <c r="V9" s="170" t="s">
        <v>874</v>
      </c>
      <c r="W9" s="171" t="s">
        <v>875</v>
      </c>
      <c r="X9" s="170" t="s">
        <v>874</v>
      </c>
      <c r="Y9" s="171" t="s">
        <v>875</v>
      </c>
      <c r="Z9" s="170" t="s">
        <v>874</v>
      </c>
      <c r="AA9" s="171" t="s">
        <v>875</v>
      </c>
      <c r="AB9" s="170" t="s">
        <v>874</v>
      </c>
      <c r="AC9" s="171" t="s">
        <v>875</v>
      </c>
      <c r="AD9" s="170" t="s">
        <v>874</v>
      </c>
      <c r="AE9" s="171" t="s">
        <v>875</v>
      </c>
      <c r="AF9" s="170" t="s">
        <v>874</v>
      </c>
      <c r="AG9" s="171" t="s">
        <v>875</v>
      </c>
      <c r="AH9" s="170" t="s">
        <v>874</v>
      </c>
      <c r="AI9" s="171" t="s">
        <v>875</v>
      </c>
      <c r="AJ9" s="170" t="s">
        <v>874</v>
      </c>
      <c r="AK9" s="171" t="s">
        <v>875</v>
      </c>
      <c r="AL9" s="170" t="s">
        <v>874</v>
      </c>
      <c r="AM9" s="171" t="s">
        <v>875</v>
      </c>
    </row>
    <row r="10" spans="1:39" x14ac:dyDescent="0.4">
      <c r="A10" s="351"/>
      <c r="B10" s="351"/>
      <c r="C10" s="352"/>
      <c r="D10" s="172"/>
      <c r="E10" s="173"/>
      <c r="F10" s="172"/>
      <c r="G10" s="174"/>
      <c r="H10" s="172"/>
      <c r="I10" s="172"/>
      <c r="J10" s="172"/>
      <c r="K10" s="175"/>
      <c r="L10" s="172"/>
      <c r="M10" s="176"/>
      <c r="N10" s="175"/>
      <c r="O10" s="176"/>
      <c r="P10" s="175"/>
      <c r="Q10" s="176"/>
      <c r="R10" s="172"/>
      <c r="S10" s="172"/>
      <c r="T10" s="172"/>
      <c r="U10" s="175"/>
      <c r="V10" s="172"/>
      <c r="W10" s="172"/>
      <c r="X10" s="172"/>
      <c r="Y10" s="172"/>
      <c r="Z10" s="175"/>
      <c r="AA10" s="176"/>
      <c r="AB10" s="172"/>
      <c r="AC10" s="172"/>
      <c r="AD10" s="172"/>
      <c r="AE10" s="175"/>
      <c r="AF10" s="175"/>
      <c r="AG10" s="176"/>
      <c r="AH10" s="177"/>
      <c r="AI10" s="176"/>
      <c r="AJ10" s="175"/>
      <c r="AK10" s="176"/>
      <c r="AL10" s="175"/>
      <c r="AM10" s="176"/>
    </row>
    <row r="11" spans="1:39" ht="20.100000000000001" customHeight="1" x14ac:dyDescent="0.4">
      <c r="A11" s="162" t="s">
        <v>876</v>
      </c>
      <c r="C11" s="178"/>
      <c r="D11" s="179">
        <v>7092</v>
      </c>
      <c r="E11" s="179">
        <v>76639</v>
      </c>
      <c r="F11" s="179">
        <v>33</v>
      </c>
      <c r="G11" s="179">
        <v>374</v>
      </c>
      <c r="H11" s="179">
        <v>4</v>
      </c>
      <c r="I11" s="179">
        <v>51</v>
      </c>
      <c r="J11" s="179">
        <v>605</v>
      </c>
      <c r="K11" s="179">
        <v>4825</v>
      </c>
      <c r="L11" s="179">
        <v>750</v>
      </c>
      <c r="M11" s="179">
        <v>18430</v>
      </c>
      <c r="N11" s="179">
        <v>7</v>
      </c>
      <c r="O11" s="179">
        <v>240</v>
      </c>
      <c r="P11" s="179">
        <v>83</v>
      </c>
      <c r="Q11" s="179">
        <v>1864</v>
      </c>
      <c r="R11" s="179">
        <v>141</v>
      </c>
      <c r="S11" s="179">
        <v>4532</v>
      </c>
      <c r="T11" s="179">
        <v>1761</v>
      </c>
      <c r="U11" s="179">
        <v>14470</v>
      </c>
      <c r="V11" s="179">
        <v>154</v>
      </c>
      <c r="W11" s="179">
        <v>2946</v>
      </c>
      <c r="X11" s="179">
        <v>465</v>
      </c>
      <c r="Y11" s="179">
        <v>1541</v>
      </c>
      <c r="Z11" s="179">
        <v>311</v>
      </c>
      <c r="AA11" s="179">
        <v>1750</v>
      </c>
      <c r="AB11" s="179">
        <v>760</v>
      </c>
      <c r="AC11" s="179">
        <v>6000</v>
      </c>
      <c r="AD11" s="179">
        <v>637</v>
      </c>
      <c r="AE11" s="179">
        <v>2823</v>
      </c>
      <c r="AF11" s="179">
        <v>256</v>
      </c>
      <c r="AG11" s="179">
        <v>2135</v>
      </c>
      <c r="AH11" s="179">
        <v>573</v>
      </c>
      <c r="AI11" s="179">
        <v>8661</v>
      </c>
      <c r="AJ11" s="179">
        <v>49</v>
      </c>
      <c r="AK11" s="179">
        <v>529</v>
      </c>
      <c r="AL11" s="179">
        <v>503</v>
      </c>
      <c r="AM11" s="179">
        <v>5468</v>
      </c>
    </row>
    <row r="12" spans="1:39" ht="20.100000000000001" customHeight="1" x14ac:dyDescent="0.4">
      <c r="B12" s="180" t="s">
        <v>877</v>
      </c>
      <c r="C12" s="181"/>
      <c r="D12" s="159">
        <v>611</v>
      </c>
      <c r="E12" s="159">
        <v>6417</v>
      </c>
      <c r="F12" s="182">
        <v>2</v>
      </c>
      <c r="G12" s="182">
        <v>6</v>
      </c>
      <c r="H12" s="182" t="s">
        <v>49</v>
      </c>
      <c r="I12" s="182" t="s">
        <v>49</v>
      </c>
      <c r="J12" s="159">
        <v>22</v>
      </c>
      <c r="K12" s="159">
        <v>751</v>
      </c>
      <c r="L12" s="159">
        <v>33</v>
      </c>
      <c r="M12" s="159">
        <v>691</v>
      </c>
      <c r="N12" s="159">
        <v>1</v>
      </c>
      <c r="O12" s="159">
        <v>12</v>
      </c>
      <c r="P12" s="159">
        <v>7</v>
      </c>
      <c r="Q12" s="159">
        <v>100</v>
      </c>
      <c r="R12" s="159">
        <v>3</v>
      </c>
      <c r="S12" s="159">
        <v>410</v>
      </c>
      <c r="T12" s="159">
        <v>160</v>
      </c>
      <c r="U12" s="159">
        <v>766</v>
      </c>
      <c r="V12" s="159">
        <v>40</v>
      </c>
      <c r="W12" s="159">
        <v>1629</v>
      </c>
      <c r="X12" s="159">
        <v>43</v>
      </c>
      <c r="Y12" s="159">
        <v>160</v>
      </c>
      <c r="Z12" s="159">
        <v>53</v>
      </c>
      <c r="AA12" s="159">
        <v>167</v>
      </c>
      <c r="AB12" s="159">
        <v>96</v>
      </c>
      <c r="AC12" s="159">
        <v>369</v>
      </c>
      <c r="AD12" s="159">
        <v>44</v>
      </c>
      <c r="AE12" s="159">
        <v>104</v>
      </c>
      <c r="AF12" s="159">
        <v>15</v>
      </c>
      <c r="AG12" s="159">
        <v>85</v>
      </c>
      <c r="AH12" s="159">
        <v>45</v>
      </c>
      <c r="AI12" s="159">
        <v>720</v>
      </c>
      <c r="AJ12" s="159">
        <v>4</v>
      </c>
      <c r="AK12" s="159">
        <v>27</v>
      </c>
      <c r="AL12" s="159">
        <v>43</v>
      </c>
      <c r="AM12" s="159">
        <v>420</v>
      </c>
    </row>
    <row r="13" spans="1:39" ht="20.100000000000001" customHeight="1" x14ac:dyDescent="0.4">
      <c r="B13" s="180" t="s">
        <v>878</v>
      </c>
      <c r="C13" s="181"/>
      <c r="D13" s="159">
        <v>536</v>
      </c>
      <c r="E13" s="159">
        <v>3543</v>
      </c>
      <c r="F13" s="182" t="s">
        <v>49</v>
      </c>
      <c r="G13" s="182" t="s">
        <v>49</v>
      </c>
      <c r="H13" s="182" t="s">
        <v>49</v>
      </c>
      <c r="I13" s="182" t="s">
        <v>49</v>
      </c>
      <c r="J13" s="159">
        <v>14</v>
      </c>
      <c r="K13" s="159">
        <v>62</v>
      </c>
      <c r="L13" s="159">
        <v>17</v>
      </c>
      <c r="M13" s="159">
        <v>180</v>
      </c>
      <c r="N13" s="159" t="s">
        <v>49</v>
      </c>
      <c r="O13" s="159" t="s">
        <v>49</v>
      </c>
      <c r="P13" s="159">
        <v>2</v>
      </c>
      <c r="Q13" s="159">
        <v>6</v>
      </c>
      <c r="R13" s="159">
        <v>7</v>
      </c>
      <c r="S13" s="159">
        <v>478</v>
      </c>
      <c r="T13" s="159">
        <v>147</v>
      </c>
      <c r="U13" s="159">
        <v>705</v>
      </c>
      <c r="V13" s="159">
        <v>13</v>
      </c>
      <c r="W13" s="159">
        <v>173</v>
      </c>
      <c r="X13" s="159">
        <v>30</v>
      </c>
      <c r="Y13" s="159">
        <v>76</v>
      </c>
      <c r="Z13" s="159">
        <v>11</v>
      </c>
      <c r="AA13" s="159">
        <v>29</v>
      </c>
      <c r="AB13" s="159">
        <v>149</v>
      </c>
      <c r="AC13" s="159">
        <v>728</v>
      </c>
      <c r="AD13" s="159">
        <v>53</v>
      </c>
      <c r="AE13" s="159">
        <v>128</v>
      </c>
      <c r="AF13" s="159">
        <v>23</v>
      </c>
      <c r="AG13" s="159">
        <v>214</v>
      </c>
      <c r="AH13" s="159">
        <v>40</v>
      </c>
      <c r="AI13" s="159">
        <v>592</v>
      </c>
      <c r="AJ13" s="159">
        <v>4</v>
      </c>
      <c r="AK13" s="159">
        <v>19</v>
      </c>
      <c r="AL13" s="159">
        <v>26</v>
      </c>
      <c r="AM13" s="159">
        <v>153</v>
      </c>
    </row>
    <row r="14" spans="1:39" ht="20.100000000000001" customHeight="1" x14ac:dyDescent="0.4">
      <c r="B14" s="180" t="s">
        <v>879</v>
      </c>
      <c r="C14" s="181"/>
      <c r="D14" s="159">
        <v>213</v>
      </c>
      <c r="E14" s="159">
        <v>3374</v>
      </c>
      <c r="F14" s="182" t="s">
        <v>49</v>
      </c>
      <c r="G14" s="182" t="s">
        <v>49</v>
      </c>
      <c r="H14" s="182" t="s">
        <v>49</v>
      </c>
      <c r="I14" s="182" t="s">
        <v>49</v>
      </c>
      <c r="J14" s="159">
        <v>24</v>
      </c>
      <c r="K14" s="159">
        <v>400</v>
      </c>
      <c r="L14" s="159">
        <v>23</v>
      </c>
      <c r="M14" s="159">
        <v>2102</v>
      </c>
      <c r="N14" s="159">
        <v>2</v>
      </c>
      <c r="O14" s="159">
        <v>9</v>
      </c>
      <c r="P14" s="159">
        <v>1</v>
      </c>
      <c r="Q14" s="159">
        <v>1</v>
      </c>
      <c r="R14" s="159">
        <v>9</v>
      </c>
      <c r="S14" s="159">
        <v>169</v>
      </c>
      <c r="T14" s="159">
        <v>40</v>
      </c>
      <c r="U14" s="159">
        <v>206</v>
      </c>
      <c r="V14" s="159">
        <v>2</v>
      </c>
      <c r="W14" s="159">
        <v>21</v>
      </c>
      <c r="X14" s="159">
        <v>18</v>
      </c>
      <c r="Y14" s="159">
        <v>22</v>
      </c>
      <c r="Z14" s="159">
        <v>10</v>
      </c>
      <c r="AA14" s="159">
        <v>72</v>
      </c>
      <c r="AB14" s="159">
        <v>14</v>
      </c>
      <c r="AC14" s="159">
        <v>71</v>
      </c>
      <c r="AD14" s="159">
        <v>23</v>
      </c>
      <c r="AE14" s="159">
        <v>44</v>
      </c>
      <c r="AF14" s="159">
        <v>10</v>
      </c>
      <c r="AG14" s="159">
        <v>21</v>
      </c>
      <c r="AH14" s="159">
        <v>18</v>
      </c>
      <c r="AI14" s="159">
        <v>168</v>
      </c>
      <c r="AJ14" s="159">
        <v>3</v>
      </c>
      <c r="AK14" s="159">
        <v>10</v>
      </c>
      <c r="AL14" s="159">
        <v>16</v>
      </c>
      <c r="AM14" s="159">
        <v>58</v>
      </c>
    </row>
    <row r="15" spans="1:39" ht="20.100000000000001" customHeight="1" x14ac:dyDescent="0.4">
      <c r="B15" s="180" t="s">
        <v>880</v>
      </c>
      <c r="C15" s="181"/>
      <c r="D15" s="159">
        <v>323</v>
      </c>
      <c r="E15" s="159">
        <v>2236</v>
      </c>
      <c r="F15" s="182" t="s">
        <v>49</v>
      </c>
      <c r="G15" s="182" t="s">
        <v>49</v>
      </c>
      <c r="H15" s="182" t="s">
        <v>49</v>
      </c>
      <c r="I15" s="182" t="s">
        <v>49</v>
      </c>
      <c r="J15" s="159">
        <v>21</v>
      </c>
      <c r="K15" s="159">
        <v>98</v>
      </c>
      <c r="L15" s="159">
        <v>17</v>
      </c>
      <c r="M15" s="159">
        <v>217</v>
      </c>
      <c r="N15" s="159">
        <v>2</v>
      </c>
      <c r="O15" s="159">
        <v>217</v>
      </c>
      <c r="P15" s="159">
        <v>2</v>
      </c>
      <c r="Q15" s="159">
        <v>2</v>
      </c>
      <c r="R15" s="159">
        <v>5</v>
      </c>
      <c r="S15" s="159">
        <v>23</v>
      </c>
      <c r="T15" s="159">
        <v>82</v>
      </c>
      <c r="U15" s="159">
        <v>437</v>
      </c>
      <c r="V15" s="159">
        <v>11</v>
      </c>
      <c r="W15" s="159">
        <v>316</v>
      </c>
      <c r="X15" s="159">
        <v>30</v>
      </c>
      <c r="Y15" s="159">
        <v>73</v>
      </c>
      <c r="Z15" s="159">
        <v>14</v>
      </c>
      <c r="AA15" s="159">
        <v>31</v>
      </c>
      <c r="AB15" s="159">
        <v>35</v>
      </c>
      <c r="AC15" s="159">
        <v>230</v>
      </c>
      <c r="AD15" s="159">
        <v>35</v>
      </c>
      <c r="AE15" s="159">
        <v>112</v>
      </c>
      <c r="AF15" s="159">
        <v>11</v>
      </c>
      <c r="AG15" s="159">
        <v>54</v>
      </c>
      <c r="AH15" s="159">
        <v>32</v>
      </c>
      <c r="AI15" s="159">
        <v>283</v>
      </c>
      <c r="AJ15" s="159">
        <v>1</v>
      </c>
      <c r="AK15" s="159">
        <v>4</v>
      </c>
      <c r="AL15" s="159">
        <v>25</v>
      </c>
      <c r="AM15" s="159">
        <v>139</v>
      </c>
    </row>
    <row r="16" spans="1:39" ht="20.100000000000001" customHeight="1" x14ac:dyDescent="0.4">
      <c r="B16" s="180" t="s">
        <v>881</v>
      </c>
      <c r="C16" s="181"/>
      <c r="D16" s="159">
        <v>423</v>
      </c>
      <c r="E16" s="159">
        <v>6649</v>
      </c>
      <c r="F16" s="182" t="s">
        <v>49</v>
      </c>
      <c r="G16" s="182" t="s">
        <v>49</v>
      </c>
      <c r="H16" s="182" t="s">
        <v>49</v>
      </c>
      <c r="I16" s="182" t="s">
        <v>49</v>
      </c>
      <c r="J16" s="159">
        <v>24</v>
      </c>
      <c r="K16" s="159">
        <v>157</v>
      </c>
      <c r="L16" s="159">
        <v>38</v>
      </c>
      <c r="M16" s="159">
        <v>1936</v>
      </c>
      <c r="N16" s="159" t="s">
        <v>49</v>
      </c>
      <c r="O16" s="159" t="s">
        <v>49</v>
      </c>
      <c r="P16" s="159">
        <v>2</v>
      </c>
      <c r="Q16" s="159">
        <v>3</v>
      </c>
      <c r="R16" s="159">
        <v>9</v>
      </c>
      <c r="S16" s="159">
        <v>432</v>
      </c>
      <c r="T16" s="159">
        <v>112</v>
      </c>
      <c r="U16" s="159">
        <v>1402</v>
      </c>
      <c r="V16" s="159">
        <v>12</v>
      </c>
      <c r="W16" s="159">
        <v>82</v>
      </c>
      <c r="X16" s="159">
        <v>35</v>
      </c>
      <c r="Y16" s="159">
        <v>116</v>
      </c>
      <c r="Z16" s="159">
        <v>18</v>
      </c>
      <c r="AA16" s="159">
        <v>94</v>
      </c>
      <c r="AB16" s="159">
        <v>39</v>
      </c>
      <c r="AC16" s="159">
        <v>411</v>
      </c>
      <c r="AD16" s="159">
        <v>42</v>
      </c>
      <c r="AE16" s="159">
        <v>234</v>
      </c>
      <c r="AF16" s="159">
        <v>29</v>
      </c>
      <c r="AG16" s="159">
        <v>310</v>
      </c>
      <c r="AH16" s="159">
        <v>31</v>
      </c>
      <c r="AI16" s="159">
        <v>863</v>
      </c>
      <c r="AJ16" s="159">
        <v>2</v>
      </c>
      <c r="AK16" s="159">
        <v>9</v>
      </c>
      <c r="AL16" s="159">
        <v>30</v>
      </c>
      <c r="AM16" s="159">
        <v>600</v>
      </c>
    </row>
    <row r="17" spans="2:39" ht="20.100000000000001" customHeight="1" x14ac:dyDescent="0.4">
      <c r="B17" s="180" t="s">
        <v>882</v>
      </c>
      <c r="C17" s="178"/>
      <c r="D17" s="159">
        <v>435</v>
      </c>
      <c r="E17" s="159">
        <v>5577</v>
      </c>
      <c r="F17" s="182">
        <v>1</v>
      </c>
      <c r="G17" s="182">
        <v>20</v>
      </c>
      <c r="H17" s="182" t="s">
        <v>49</v>
      </c>
      <c r="I17" s="182" t="s">
        <v>49</v>
      </c>
      <c r="J17" s="159">
        <v>43</v>
      </c>
      <c r="K17" s="159">
        <v>301</v>
      </c>
      <c r="L17" s="159">
        <v>56</v>
      </c>
      <c r="M17" s="159">
        <v>2268</v>
      </c>
      <c r="N17" s="159" t="s">
        <v>49</v>
      </c>
      <c r="O17" s="159" t="s">
        <v>49</v>
      </c>
      <c r="P17" s="159">
        <v>3</v>
      </c>
      <c r="Q17" s="159">
        <v>10</v>
      </c>
      <c r="R17" s="159">
        <v>11</v>
      </c>
      <c r="S17" s="159">
        <v>357</v>
      </c>
      <c r="T17" s="159">
        <v>132</v>
      </c>
      <c r="U17" s="159">
        <v>1412</v>
      </c>
      <c r="V17" s="159">
        <v>2</v>
      </c>
      <c r="W17" s="159">
        <v>5</v>
      </c>
      <c r="X17" s="159">
        <v>32</v>
      </c>
      <c r="Y17" s="159">
        <v>67</v>
      </c>
      <c r="Z17" s="159">
        <v>11</v>
      </c>
      <c r="AA17" s="159">
        <v>34</v>
      </c>
      <c r="AB17" s="159">
        <v>34</v>
      </c>
      <c r="AC17" s="159">
        <v>335</v>
      </c>
      <c r="AD17" s="159">
        <v>45</v>
      </c>
      <c r="AE17" s="159">
        <v>164</v>
      </c>
      <c r="AF17" s="159">
        <v>12</v>
      </c>
      <c r="AG17" s="159">
        <v>37</v>
      </c>
      <c r="AH17" s="159">
        <v>23</v>
      </c>
      <c r="AI17" s="159">
        <v>249</v>
      </c>
      <c r="AJ17" s="159">
        <v>1</v>
      </c>
      <c r="AK17" s="159">
        <v>10</v>
      </c>
      <c r="AL17" s="159">
        <v>29</v>
      </c>
      <c r="AM17" s="159">
        <v>308</v>
      </c>
    </row>
    <row r="18" spans="2:39" ht="20.100000000000001" customHeight="1" x14ac:dyDescent="0.4">
      <c r="B18" s="180" t="s">
        <v>883</v>
      </c>
      <c r="C18" s="178"/>
      <c r="D18" s="159">
        <v>80</v>
      </c>
      <c r="E18" s="159">
        <v>962</v>
      </c>
      <c r="F18" s="182">
        <v>1</v>
      </c>
      <c r="G18" s="182">
        <v>16</v>
      </c>
      <c r="H18" s="182" t="s">
        <v>49</v>
      </c>
      <c r="I18" s="182" t="s">
        <v>49</v>
      </c>
      <c r="J18" s="159">
        <v>13</v>
      </c>
      <c r="K18" s="159">
        <v>45</v>
      </c>
      <c r="L18" s="159">
        <v>18</v>
      </c>
      <c r="M18" s="159">
        <v>292</v>
      </c>
      <c r="N18" s="159" t="s">
        <v>49</v>
      </c>
      <c r="O18" s="159" t="s">
        <v>49</v>
      </c>
      <c r="P18" s="159" t="s">
        <v>49</v>
      </c>
      <c r="Q18" s="159" t="s">
        <v>49</v>
      </c>
      <c r="R18" s="159">
        <v>1</v>
      </c>
      <c r="S18" s="159">
        <v>26</v>
      </c>
      <c r="T18" s="159">
        <v>15</v>
      </c>
      <c r="U18" s="159">
        <v>68</v>
      </c>
      <c r="V18" s="159" t="s">
        <v>49</v>
      </c>
      <c r="W18" s="159" t="s">
        <v>49</v>
      </c>
      <c r="X18" s="159">
        <v>4</v>
      </c>
      <c r="Y18" s="159">
        <v>13</v>
      </c>
      <c r="Z18" s="159">
        <v>1</v>
      </c>
      <c r="AA18" s="159">
        <v>1</v>
      </c>
      <c r="AB18" s="159">
        <v>2</v>
      </c>
      <c r="AC18" s="159">
        <v>9</v>
      </c>
      <c r="AD18" s="159">
        <v>4</v>
      </c>
      <c r="AE18" s="159">
        <v>8</v>
      </c>
      <c r="AF18" s="159">
        <v>1</v>
      </c>
      <c r="AG18" s="159">
        <v>2</v>
      </c>
      <c r="AH18" s="159">
        <v>13</v>
      </c>
      <c r="AI18" s="159">
        <v>450</v>
      </c>
      <c r="AJ18" s="159">
        <v>2</v>
      </c>
      <c r="AK18" s="159">
        <v>11</v>
      </c>
      <c r="AL18" s="159">
        <v>5</v>
      </c>
      <c r="AM18" s="159">
        <v>21</v>
      </c>
    </row>
    <row r="19" spans="2:39" ht="20.100000000000001" customHeight="1" x14ac:dyDescent="0.4">
      <c r="B19" s="180" t="s">
        <v>884</v>
      </c>
      <c r="C19" s="178"/>
      <c r="D19" s="159">
        <v>753</v>
      </c>
      <c r="E19" s="159">
        <v>9544</v>
      </c>
      <c r="F19" s="159">
        <v>1</v>
      </c>
      <c r="G19" s="159">
        <v>11</v>
      </c>
      <c r="H19" s="182" t="s">
        <v>49</v>
      </c>
      <c r="I19" s="182" t="s">
        <v>49</v>
      </c>
      <c r="J19" s="159">
        <v>58</v>
      </c>
      <c r="K19" s="159">
        <v>777</v>
      </c>
      <c r="L19" s="159">
        <v>66</v>
      </c>
      <c r="M19" s="159">
        <v>1078</v>
      </c>
      <c r="N19" s="159">
        <v>1</v>
      </c>
      <c r="O19" s="159">
        <v>1</v>
      </c>
      <c r="P19" s="159">
        <v>4</v>
      </c>
      <c r="Q19" s="159">
        <v>176</v>
      </c>
      <c r="R19" s="159">
        <v>20</v>
      </c>
      <c r="S19" s="159">
        <v>1224</v>
      </c>
      <c r="T19" s="159">
        <v>218</v>
      </c>
      <c r="U19" s="159">
        <v>1869</v>
      </c>
      <c r="V19" s="159">
        <v>19</v>
      </c>
      <c r="W19" s="159">
        <v>190</v>
      </c>
      <c r="X19" s="159">
        <v>59</v>
      </c>
      <c r="Y19" s="159">
        <v>166</v>
      </c>
      <c r="Z19" s="159">
        <v>36</v>
      </c>
      <c r="AA19" s="159">
        <v>468</v>
      </c>
      <c r="AB19" s="159">
        <v>81</v>
      </c>
      <c r="AC19" s="159">
        <v>1079</v>
      </c>
      <c r="AD19" s="159">
        <v>50</v>
      </c>
      <c r="AE19" s="159">
        <v>443</v>
      </c>
      <c r="AF19" s="159">
        <v>19</v>
      </c>
      <c r="AG19" s="159">
        <v>151</v>
      </c>
      <c r="AH19" s="159">
        <v>66</v>
      </c>
      <c r="AI19" s="159">
        <v>835</v>
      </c>
      <c r="AJ19" s="159">
        <v>2</v>
      </c>
      <c r="AK19" s="159">
        <v>239</v>
      </c>
      <c r="AL19" s="159">
        <v>53</v>
      </c>
      <c r="AM19" s="159">
        <v>837</v>
      </c>
    </row>
    <row r="20" spans="2:39" ht="20.100000000000001" customHeight="1" x14ac:dyDescent="0.4">
      <c r="B20" s="180" t="s">
        <v>885</v>
      </c>
      <c r="C20" s="178"/>
      <c r="D20" s="159">
        <v>228</v>
      </c>
      <c r="E20" s="159">
        <v>1847</v>
      </c>
      <c r="F20" s="182" t="s">
        <v>49</v>
      </c>
      <c r="G20" s="182" t="s">
        <v>49</v>
      </c>
      <c r="H20" s="182" t="s">
        <v>49</v>
      </c>
      <c r="I20" s="182" t="s">
        <v>49</v>
      </c>
      <c r="J20" s="159">
        <v>23</v>
      </c>
      <c r="K20" s="159">
        <v>143</v>
      </c>
      <c r="L20" s="159">
        <v>24</v>
      </c>
      <c r="M20" s="159">
        <v>412</v>
      </c>
      <c r="N20" s="159" t="s">
        <v>49</v>
      </c>
      <c r="O20" s="159" t="s">
        <v>49</v>
      </c>
      <c r="P20" s="159">
        <v>1</v>
      </c>
      <c r="Q20" s="159">
        <v>4</v>
      </c>
      <c r="R20" s="159">
        <v>5</v>
      </c>
      <c r="S20" s="159">
        <v>93</v>
      </c>
      <c r="T20" s="159">
        <v>55</v>
      </c>
      <c r="U20" s="159">
        <v>405</v>
      </c>
      <c r="V20" s="159">
        <v>2</v>
      </c>
      <c r="W20" s="159">
        <v>11</v>
      </c>
      <c r="X20" s="159">
        <v>5</v>
      </c>
      <c r="Y20" s="159">
        <v>30</v>
      </c>
      <c r="Z20" s="159">
        <v>9</v>
      </c>
      <c r="AA20" s="159">
        <v>49</v>
      </c>
      <c r="AB20" s="159">
        <v>20</v>
      </c>
      <c r="AC20" s="159">
        <v>115</v>
      </c>
      <c r="AD20" s="159">
        <v>33</v>
      </c>
      <c r="AE20" s="159">
        <v>81</v>
      </c>
      <c r="AF20" s="159">
        <v>14</v>
      </c>
      <c r="AG20" s="159">
        <v>81</v>
      </c>
      <c r="AH20" s="159">
        <v>24</v>
      </c>
      <c r="AI20" s="159">
        <v>307</v>
      </c>
      <c r="AJ20" s="159">
        <v>2</v>
      </c>
      <c r="AK20" s="159">
        <v>14</v>
      </c>
      <c r="AL20" s="159">
        <v>11</v>
      </c>
      <c r="AM20" s="159">
        <v>102</v>
      </c>
    </row>
    <row r="21" spans="2:39" ht="20.100000000000001" customHeight="1" x14ac:dyDescent="0.4">
      <c r="B21" s="180" t="s">
        <v>886</v>
      </c>
      <c r="C21" s="178"/>
      <c r="D21" s="159">
        <v>252</v>
      </c>
      <c r="E21" s="159">
        <v>3567</v>
      </c>
      <c r="F21" s="159">
        <v>2</v>
      </c>
      <c r="G21" s="159">
        <v>32</v>
      </c>
      <c r="H21" s="182" t="s">
        <v>49</v>
      </c>
      <c r="I21" s="182" t="s">
        <v>49</v>
      </c>
      <c r="J21" s="159">
        <v>24</v>
      </c>
      <c r="K21" s="159">
        <v>87</v>
      </c>
      <c r="L21" s="159">
        <v>33</v>
      </c>
      <c r="M21" s="159">
        <v>1774</v>
      </c>
      <c r="N21" s="159">
        <v>1</v>
      </c>
      <c r="O21" s="159">
        <v>1</v>
      </c>
      <c r="P21" s="159">
        <v>1</v>
      </c>
      <c r="Q21" s="159">
        <v>1</v>
      </c>
      <c r="R21" s="159">
        <v>2</v>
      </c>
      <c r="S21" s="159">
        <v>67</v>
      </c>
      <c r="T21" s="159">
        <v>60</v>
      </c>
      <c r="U21" s="159">
        <v>447</v>
      </c>
      <c r="V21" s="159">
        <v>5</v>
      </c>
      <c r="W21" s="159">
        <v>48</v>
      </c>
      <c r="X21" s="159">
        <v>9</v>
      </c>
      <c r="Y21" s="159">
        <v>44</v>
      </c>
      <c r="Z21" s="159">
        <v>12</v>
      </c>
      <c r="AA21" s="159">
        <v>85</v>
      </c>
      <c r="AB21" s="159">
        <v>27</v>
      </c>
      <c r="AC21" s="159">
        <v>347</v>
      </c>
      <c r="AD21" s="159">
        <v>22</v>
      </c>
      <c r="AE21" s="159">
        <v>50</v>
      </c>
      <c r="AF21" s="159">
        <v>13</v>
      </c>
      <c r="AG21" s="159">
        <v>112</v>
      </c>
      <c r="AH21" s="159">
        <v>22</v>
      </c>
      <c r="AI21" s="159">
        <v>323</v>
      </c>
      <c r="AJ21" s="159">
        <v>2</v>
      </c>
      <c r="AK21" s="159">
        <v>11</v>
      </c>
      <c r="AL21" s="159">
        <v>17</v>
      </c>
      <c r="AM21" s="159">
        <v>138</v>
      </c>
    </row>
    <row r="22" spans="2:39" ht="20.100000000000001" customHeight="1" x14ac:dyDescent="0.4">
      <c r="B22" s="180" t="s">
        <v>887</v>
      </c>
      <c r="C22" s="178"/>
      <c r="D22" s="159">
        <v>83</v>
      </c>
      <c r="E22" s="159">
        <v>626</v>
      </c>
      <c r="F22" s="182" t="s">
        <v>49</v>
      </c>
      <c r="G22" s="182" t="s">
        <v>49</v>
      </c>
      <c r="H22" s="182" t="s">
        <v>49</v>
      </c>
      <c r="I22" s="182" t="s">
        <v>49</v>
      </c>
      <c r="J22" s="159">
        <v>14</v>
      </c>
      <c r="K22" s="159">
        <v>61</v>
      </c>
      <c r="L22" s="159">
        <v>12</v>
      </c>
      <c r="M22" s="159">
        <v>341</v>
      </c>
      <c r="N22" s="159" t="s">
        <v>49</v>
      </c>
      <c r="O22" s="159" t="s">
        <v>49</v>
      </c>
      <c r="P22" s="159" t="s">
        <v>49</v>
      </c>
      <c r="Q22" s="159" t="s">
        <v>49</v>
      </c>
      <c r="R22" s="159">
        <v>1</v>
      </c>
      <c r="S22" s="159">
        <v>1</v>
      </c>
      <c r="T22" s="159">
        <v>17</v>
      </c>
      <c r="U22" s="159">
        <v>115</v>
      </c>
      <c r="V22" s="159">
        <v>1</v>
      </c>
      <c r="W22" s="159">
        <v>2</v>
      </c>
      <c r="X22" s="159">
        <v>2</v>
      </c>
      <c r="Y22" s="159">
        <v>5</v>
      </c>
      <c r="Z22" s="159" t="s">
        <v>49</v>
      </c>
      <c r="AA22" s="159" t="s">
        <v>49</v>
      </c>
      <c r="AB22" s="159">
        <v>11</v>
      </c>
      <c r="AC22" s="159">
        <v>28</v>
      </c>
      <c r="AD22" s="159">
        <v>6</v>
      </c>
      <c r="AE22" s="159">
        <v>10</v>
      </c>
      <c r="AF22" s="159">
        <v>5</v>
      </c>
      <c r="AG22" s="159">
        <v>8</v>
      </c>
      <c r="AH22" s="159">
        <v>7</v>
      </c>
      <c r="AI22" s="159">
        <v>41</v>
      </c>
      <c r="AJ22" s="159">
        <v>1</v>
      </c>
      <c r="AK22" s="159">
        <v>6</v>
      </c>
      <c r="AL22" s="159">
        <v>6</v>
      </c>
      <c r="AM22" s="159">
        <v>8</v>
      </c>
    </row>
    <row r="23" spans="2:39" ht="20.100000000000001" customHeight="1" x14ac:dyDescent="0.4">
      <c r="B23" s="180" t="s">
        <v>888</v>
      </c>
      <c r="C23" s="178"/>
      <c r="D23" s="159">
        <v>273</v>
      </c>
      <c r="E23" s="159">
        <v>3101</v>
      </c>
      <c r="F23" s="159">
        <v>3</v>
      </c>
      <c r="G23" s="159">
        <v>13</v>
      </c>
      <c r="H23" s="182" t="s">
        <v>49</v>
      </c>
      <c r="I23" s="182" t="s">
        <v>49</v>
      </c>
      <c r="J23" s="159">
        <v>34</v>
      </c>
      <c r="K23" s="159">
        <v>130</v>
      </c>
      <c r="L23" s="159">
        <v>48</v>
      </c>
      <c r="M23" s="159">
        <v>664</v>
      </c>
      <c r="N23" s="159" t="s">
        <v>49</v>
      </c>
      <c r="O23" s="159" t="s">
        <v>49</v>
      </c>
      <c r="P23" s="159">
        <v>1</v>
      </c>
      <c r="Q23" s="159">
        <v>8</v>
      </c>
      <c r="R23" s="159">
        <v>16</v>
      </c>
      <c r="S23" s="159">
        <v>417</v>
      </c>
      <c r="T23" s="159">
        <v>59</v>
      </c>
      <c r="U23" s="159">
        <v>559</v>
      </c>
      <c r="V23" s="159">
        <v>5</v>
      </c>
      <c r="W23" s="159">
        <v>63</v>
      </c>
      <c r="X23" s="159">
        <v>24</v>
      </c>
      <c r="Y23" s="159">
        <v>47</v>
      </c>
      <c r="Z23" s="159">
        <v>7</v>
      </c>
      <c r="AA23" s="159">
        <v>84</v>
      </c>
      <c r="AB23" s="159">
        <v>19</v>
      </c>
      <c r="AC23" s="159">
        <v>193</v>
      </c>
      <c r="AD23" s="159">
        <v>16</v>
      </c>
      <c r="AE23" s="159">
        <v>59</v>
      </c>
      <c r="AF23" s="159">
        <v>7</v>
      </c>
      <c r="AG23" s="159">
        <v>37</v>
      </c>
      <c r="AH23" s="159">
        <v>17</v>
      </c>
      <c r="AI23" s="159">
        <v>266</v>
      </c>
      <c r="AJ23" s="159">
        <v>1</v>
      </c>
      <c r="AK23" s="159">
        <v>12</v>
      </c>
      <c r="AL23" s="159">
        <v>16</v>
      </c>
      <c r="AM23" s="159">
        <v>549</v>
      </c>
    </row>
    <row r="24" spans="2:39" ht="20.100000000000001" customHeight="1" x14ac:dyDescent="0.4">
      <c r="B24" s="180" t="s">
        <v>889</v>
      </c>
      <c r="C24" s="178"/>
      <c r="D24" s="159">
        <v>158</v>
      </c>
      <c r="E24" s="159">
        <v>3388</v>
      </c>
      <c r="F24" s="159">
        <v>1</v>
      </c>
      <c r="G24" s="159">
        <v>10</v>
      </c>
      <c r="H24" s="182" t="s">
        <v>49</v>
      </c>
      <c r="I24" s="182" t="s">
        <v>49</v>
      </c>
      <c r="J24" s="159">
        <v>16</v>
      </c>
      <c r="K24" s="159">
        <v>144</v>
      </c>
      <c r="L24" s="159">
        <v>42</v>
      </c>
      <c r="M24" s="159">
        <v>1938</v>
      </c>
      <c r="N24" s="159" t="s">
        <v>49</v>
      </c>
      <c r="O24" s="159" t="s">
        <v>49</v>
      </c>
      <c r="P24" s="159" t="s">
        <v>49</v>
      </c>
      <c r="Q24" s="159" t="s">
        <v>49</v>
      </c>
      <c r="R24" s="159">
        <v>6</v>
      </c>
      <c r="S24" s="159">
        <v>79</v>
      </c>
      <c r="T24" s="159">
        <v>48</v>
      </c>
      <c r="U24" s="159">
        <v>690</v>
      </c>
      <c r="V24" s="159" t="s">
        <v>49</v>
      </c>
      <c r="W24" s="159" t="s">
        <v>49</v>
      </c>
      <c r="X24" s="159">
        <v>4</v>
      </c>
      <c r="Y24" s="159">
        <v>25</v>
      </c>
      <c r="Z24" s="159">
        <v>4</v>
      </c>
      <c r="AA24" s="159">
        <v>16</v>
      </c>
      <c r="AB24" s="159">
        <v>5</v>
      </c>
      <c r="AC24" s="159">
        <v>29</v>
      </c>
      <c r="AD24" s="159">
        <v>9</v>
      </c>
      <c r="AE24" s="159">
        <v>26</v>
      </c>
      <c r="AF24" s="159">
        <v>4</v>
      </c>
      <c r="AG24" s="159">
        <v>38</v>
      </c>
      <c r="AH24" s="159">
        <v>8</v>
      </c>
      <c r="AI24" s="159">
        <v>325</v>
      </c>
      <c r="AJ24" s="159">
        <v>1</v>
      </c>
      <c r="AK24" s="159">
        <v>6</v>
      </c>
      <c r="AL24" s="159">
        <v>10</v>
      </c>
      <c r="AM24" s="159">
        <v>62</v>
      </c>
    </row>
    <row r="25" spans="2:39" ht="20.100000000000001" customHeight="1" x14ac:dyDescent="0.4">
      <c r="B25" s="180" t="s">
        <v>890</v>
      </c>
      <c r="C25" s="178"/>
      <c r="D25" s="159">
        <v>161</v>
      </c>
      <c r="E25" s="159">
        <v>1588</v>
      </c>
      <c r="F25" s="182">
        <v>1</v>
      </c>
      <c r="G25" s="182">
        <v>4</v>
      </c>
      <c r="H25" s="182" t="s">
        <v>49</v>
      </c>
      <c r="I25" s="182" t="s">
        <v>49</v>
      </c>
      <c r="J25" s="159">
        <v>21</v>
      </c>
      <c r="K25" s="159">
        <v>167</v>
      </c>
      <c r="L25" s="159">
        <v>32</v>
      </c>
      <c r="M25" s="159">
        <v>456</v>
      </c>
      <c r="N25" s="159" t="s">
        <v>49</v>
      </c>
      <c r="O25" s="159" t="s">
        <v>49</v>
      </c>
      <c r="P25" s="159" t="s">
        <v>49</v>
      </c>
      <c r="Q25" s="159" t="s">
        <v>49</v>
      </c>
      <c r="R25" s="159">
        <v>5</v>
      </c>
      <c r="S25" s="159">
        <v>88</v>
      </c>
      <c r="T25" s="159">
        <v>52</v>
      </c>
      <c r="U25" s="159">
        <v>555</v>
      </c>
      <c r="V25" s="159" t="s">
        <v>49</v>
      </c>
      <c r="W25" s="159" t="s">
        <v>49</v>
      </c>
      <c r="X25" s="159">
        <v>5</v>
      </c>
      <c r="Y25" s="159">
        <v>10</v>
      </c>
      <c r="Z25" s="159">
        <v>6</v>
      </c>
      <c r="AA25" s="159">
        <v>24</v>
      </c>
      <c r="AB25" s="159">
        <v>6</v>
      </c>
      <c r="AC25" s="159">
        <v>55</v>
      </c>
      <c r="AD25" s="159">
        <v>11</v>
      </c>
      <c r="AE25" s="159">
        <v>35</v>
      </c>
      <c r="AF25" s="159">
        <v>1</v>
      </c>
      <c r="AG25" s="159">
        <v>1</v>
      </c>
      <c r="AH25" s="159">
        <v>8</v>
      </c>
      <c r="AI25" s="159">
        <v>114</v>
      </c>
      <c r="AJ25" s="159">
        <v>2</v>
      </c>
      <c r="AK25" s="159">
        <v>13</v>
      </c>
      <c r="AL25" s="159">
        <v>11</v>
      </c>
      <c r="AM25" s="159">
        <v>66</v>
      </c>
    </row>
    <row r="26" spans="2:39" ht="20.100000000000001" customHeight="1" x14ac:dyDescent="0.4">
      <c r="B26" s="180" t="s">
        <v>891</v>
      </c>
      <c r="C26" s="178"/>
      <c r="D26" s="159">
        <v>659</v>
      </c>
      <c r="E26" s="159">
        <v>6287</v>
      </c>
      <c r="F26" s="182">
        <v>1</v>
      </c>
      <c r="G26" s="182">
        <v>13</v>
      </c>
      <c r="H26" s="182" t="s">
        <v>49</v>
      </c>
      <c r="I26" s="182" t="s">
        <v>49</v>
      </c>
      <c r="J26" s="159">
        <v>53</v>
      </c>
      <c r="K26" s="159">
        <v>327</v>
      </c>
      <c r="L26" s="159">
        <v>46</v>
      </c>
      <c r="M26" s="159">
        <v>646</v>
      </c>
      <c r="N26" s="159" t="s">
        <v>49</v>
      </c>
      <c r="O26" s="159" t="s">
        <v>49</v>
      </c>
      <c r="P26" s="159">
        <v>10</v>
      </c>
      <c r="Q26" s="159">
        <v>93</v>
      </c>
      <c r="R26" s="159">
        <v>4</v>
      </c>
      <c r="S26" s="159">
        <v>60</v>
      </c>
      <c r="T26" s="159">
        <v>151</v>
      </c>
      <c r="U26" s="159">
        <v>1369</v>
      </c>
      <c r="V26" s="159">
        <v>16</v>
      </c>
      <c r="W26" s="159">
        <v>123</v>
      </c>
      <c r="X26" s="159">
        <v>57</v>
      </c>
      <c r="Y26" s="159">
        <v>154</v>
      </c>
      <c r="Z26" s="159">
        <v>30</v>
      </c>
      <c r="AA26" s="159">
        <v>110</v>
      </c>
      <c r="AB26" s="159">
        <v>75</v>
      </c>
      <c r="AC26" s="159">
        <v>993</v>
      </c>
      <c r="AD26" s="159">
        <v>65</v>
      </c>
      <c r="AE26" s="159">
        <v>215</v>
      </c>
      <c r="AF26" s="159">
        <v>33</v>
      </c>
      <c r="AG26" s="159">
        <v>515</v>
      </c>
      <c r="AH26" s="159">
        <v>78</v>
      </c>
      <c r="AI26" s="159">
        <v>1204</v>
      </c>
      <c r="AJ26" s="159">
        <v>2</v>
      </c>
      <c r="AK26" s="159">
        <v>25</v>
      </c>
      <c r="AL26" s="159">
        <v>38</v>
      </c>
      <c r="AM26" s="159">
        <v>440</v>
      </c>
    </row>
    <row r="27" spans="2:39" ht="20.100000000000001" customHeight="1" x14ac:dyDescent="0.4">
      <c r="B27" s="180" t="s">
        <v>892</v>
      </c>
      <c r="C27" s="178"/>
      <c r="D27" s="159">
        <v>114</v>
      </c>
      <c r="E27" s="159">
        <v>777</v>
      </c>
      <c r="F27" s="159">
        <v>3</v>
      </c>
      <c r="G27" s="159">
        <v>19</v>
      </c>
      <c r="H27" s="159" t="s">
        <v>49</v>
      </c>
      <c r="I27" s="159" t="s">
        <v>49</v>
      </c>
      <c r="J27" s="159">
        <v>22</v>
      </c>
      <c r="K27" s="159">
        <v>103</v>
      </c>
      <c r="L27" s="159">
        <v>13</v>
      </c>
      <c r="M27" s="159">
        <v>165</v>
      </c>
      <c r="N27" s="159" t="s">
        <v>49</v>
      </c>
      <c r="O27" s="159" t="s">
        <v>49</v>
      </c>
      <c r="P27" s="159" t="s">
        <v>49</v>
      </c>
      <c r="Q27" s="159" t="s">
        <v>49</v>
      </c>
      <c r="R27" s="159">
        <v>2</v>
      </c>
      <c r="S27" s="159">
        <v>28</v>
      </c>
      <c r="T27" s="159">
        <v>16</v>
      </c>
      <c r="U27" s="159">
        <v>115</v>
      </c>
      <c r="V27" s="159">
        <v>1</v>
      </c>
      <c r="W27" s="159">
        <v>6</v>
      </c>
      <c r="X27" s="159">
        <v>10</v>
      </c>
      <c r="Y27" s="159">
        <v>18</v>
      </c>
      <c r="Z27" s="159">
        <v>4</v>
      </c>
      <c r="AA27" s="159">
        <v>5</v>
      </c>
      <c r="AB27" s="159">
        <v>3</v>
      </c>
      <c r="AC27" s="159">
        <v>22</v>
      </c>
      <c r="AD27" s="159">
        <v>12</v>
      </c>
      <c r="AE27" s="159">
        <v>58</v>
      </c>
      <c r="AF27" s="159">
        <v>5</v>
      </c>
      <c r="AG27" s="159">
        <v>14</v>
      </c>
      <c r="AH27" s="159">
        <v>11</v>
      </c>
      <c r="AI27" s="159">
        <v>184</v>
      </c>
      <c r="AJ27" s="159">
        <v>1</v>
      </c>
      <c r="AK27" s="159">
        <v>7</v>
      </c>
      <c r="AL27" s="159">
        <v>11</v>
      </c>
      <c r="AM27" s="159">
        <v>33</v>
      </c>
    </row>
    <row r="28" spans="2:39" ht="20.100000000000001" customHeight="1" x14ac:dyDescent="0.4">
      <c r="B28" s="180" t="s">
        <v>893</v>
      </c>
      <c r="C28" s="178"/>
      <c r="D28" s="159">
        <v>732</v>
      </c>
      <c r="E28" s="159">
        <v>8384</v>
      </c>
      <c r="F28" s="159">
        <v>1</v>
      </c>
      <c r="G28" s="159">
        <v>9</v>
      </c>
      <c r="H28" s="182" t="s">
        <v>49</v>
      </c>
      <c r="I28" s="182" t="s">
        <v>49</v>
      </c>
      <c r="J28" s="159">
        <v>53</v>
      </c>
      <c r="K28" s="159">
        <v>355</v>
      </c>
      <c r="L28" s="159">
        <v>38</v>
      </c>
      <c r="M28" s="159">
        <v>345</v>
      </c>
      <c r="N28" s="159" t="s">
        <v>49</v>
      </c>
      <c r="O28" s="159" t="s">
        <v>49</v>
      </c>
      <c r="P28" s="159">
        <v>46</v>
      </c>
      <c r="Q28" s="159">
        <v>1448</v>
      </c>
      <c r="R28" s="159">
        <v>4</v>
      </c>
      <c r="S28" s="159">
        <v>57</v>
      </c>
      <c r="T28" s="159">
        <v>173</v>
      </c>
      <c r="U28" s="159">
        <v>1695</v>
      </c>
      <c r="V28" s="159">
        <v>15</v>
      </c>
      <c r="W28" s="159">
        <v>174</v>
      </c>
      <c r="X28" s="159">
        <v>42</v>
      </c>
      <c r="Y28" s="159">
        <v>262</v>
      </c>
      <c r="Z28" s="159">
        <v>49</v>
      </c>
      <c r="AA28" s="159">
        <v>361</v>
      </c>
      <c r="AB28" s="159">
        <v>69</v>
      </c>
      <c r="AC28" s="159">
        <v>666</v>
      </c>
      <c r="AD28" s="159">
        <v>79</v>
      </c>
      <c r="AE28" s="159">
        <v>718</v>
      </c>
      <c r="AF28" s="159">
        <v>30</v>
      </c>
      <c r="AG28" s="159">
        <v>312</v>
      </c>
      <c r="AH28" s="159">
        <v>62</v>
      </c>
      <c r="AI28" s="159">
        <v>860</v>
      </c>
      <c r="AJ28" s="159">
        <v>3</v>
      </c>
      <c r="AK28" s="159">
        <v>18</v>
      </c>
      <c r="AL28" s="159">
        <v>68</v>
      </c>
      <c r="AM28" s="159">
        <v>1104</v>
      </c>
    </row>
    <row r="29" spans="2:39" ht="20.100000000000001" customHeight="1" x14ac:dyDescent="0.4">
      <c r="B29" s="180" t="s">
        <v>894</v>
      </c>
      <c r="C29" s="178"/>
      <c r="D29" s="159">
        <v>147</v>
      </c>
      <c r="E29" s="159">
        <v>1301</v>
      </c>
      <c r="F29" s="159">
        <v>3</v>
      </c>
      <c r="G29" s="159">
        <v>27</v>
      </c>
      <c r="H29" s="182" t="s">
        <v>49</v>
      </c>
      <c r="I29" s="182" t="s">
        <v>49</v>
      </c>
      <c r="J29" s="159">
        <v>18</v>
      </c>
      <c r="K29" s="159">
        <v>151</v>
      </c>
      <c r="L29" s="159">
        <v>28</v>
      </c>
      <c r="M29" s="159">
        <v>449</v>
      </c>
      <c r="N29" s="159" t="s">
        <v>49</v>
      </c>
      <c r="O29" s="159" t="s">
        <v>49</v>
      </c>
      <c r="P29" s="159" t="s">
        <v>49</v>
      </c>
      <c r="Q29" s="159" t="s">
        <v>49</v>
      </c>
      <c r="R29" s="159">
        <v>2</v>
      </c>
      <c r="S29" s="159">
        <v>14</v>
      </c>
      <c r="T29" s="159">
        <v>34</v>
      </c>
      <c r="U29" s="159">
        <v>259</v>
      </c>
      <c r="V29" s="159" t="s">
        <v>49</v>
      </c>
      <c r="W29" s="159" t="s">
        <v>49</v>
      </c>
      <c r="X29" s="159">
        <v>7</v>
      </c>
      <c r="Y29" s="159">
        <v>70</v>
      </c>
      <c r="Z29" s="159">
        <v>6</v>
      </c>
      <c r="AA29" s="159">
        <v>14</v>
      </c>
      <c r="AB29" s="159">
        <v>11</v>
      </c>
      <c r="AC29" s="159">
        <v>52</v>
      </c>
      <c r="AD29" s="159">
        <v>16</v>
      </c>
      <c r="AE29" s="159">
        <v>76</v>
      </c>
      <c r="AF29" s="159">
        <v>3</v>
      </c>
      <c r="AG29" s="159">
        <v>23</v>
      </c>
      <c r="AH29" s="159">
        <v>7</v>
      </c>
      <c r="AI29" s="159">
        <v>100</v>
      </c>
      <c r="AJ29" s="159">
        <v>1</v>
      </c>
      <c r="AK29" s="159">
        <v>7</v>
      </c>
      <c r="AL29" s="159">
        <v>11</v>
      </c>
      <c r="AM29" s="159">
        <v>59</v>
      </c>
    </row>
    <row r="30" spans="2:39" ht="20.100000000000001" customHeight="1" x14ac:dyDescent="0.4">
      <c r="B30" s="180" t="s">
        <v>895</v>
      </c>
      <c r="C30" s="178"/>
      <c r="D30" s="159">
        <v>324</v>
      </c>
      <c r="E30" s="159">
        <v>3334</v>
      </c>
      <c r="F30" s="182" t="s">
        <v>49</v>
      </c>
      <c r="G30" s="182" t="s">
        <v>49</v>
      </c>
      <c r="H30" s="159">
        <v>4</v>
      </c>
      <c r="I30" s="159">
        <v>51</v>
      </c>
      <c r="J30" s="159">
        <v>30</v>
      </c>
      <c r="K30" s="159">
        <v>244</v>
      </c>
      <c r="L30" s="159">
        <v>69</v>
      </c>
      <c r="M30" s="159">
        <v>1135</v>
      </c>
      <c r="N30" s="159" t="s">
        <v>49</v>
      </c>
      <c r="O30" s="159" t="s">
        <v>49</v>
      </c>
      <c r="P30" s="159">
        <v>1</v>
      </c>
      <c r="Q30" s="159">
        <v>10</v>
      </c>
      <c r="R30" s="159">
        <v>16</v>
      </c>
      <c r="S30" s="159">
        <v>322</v>
      </c>
      <c r="T30" s="159">
        <v>80</v>
      </c>
      <c r="U30" s="159">
        <v>727</v>
      </c>
      <c r="V30" s="159">
        <v>3</v>
      </c>
      <c r="W30" s="159">
        <v>62</v>
      </c>
      <c r="X30" s="159">
        <v>26</v>
      </c>
      <c r="Y30" s="159">
        <v>116</v>
      </c>
      <c r="Z30" s="159">
        <v>14</v>
      </c>
      <c r="AA30" s="159">
        <v>78</v>
      </c>
      <c r="AB30" s="159">
        <v>17</v>
      </c>
      <c r="AC30" s="159">
        <v>91</v>
      </c>
      <c r="AD30" s="159">
        <v>21</v>
      </c>
      <c r="AE30" s="159">
        <v>48</v>
      </c>
      <c r="AF30" s="159">
        <v>8</v>
      </c>
      <c r="AG30" s="159">
        <v>69</v>
      </c>
      <c r="AH30" s="159">
        <v>14</v>
      </c>
      <c r="AI30" s="159">
        <v>188</v>
      </c>
      <c r="AJ30" s="159">
        <v>3</v>
      </c>
      <c r="AK30" s="159">
        <v>19</v>
      </c>
      <c r="AL30" s="159">
        <v>18</v>
      </c>
      <c r="AM30" s="159">
        <v>174</v>
      </c>
    </row>
    <row r="31" spans="2:39" ht="20.100000000000001" customHeight="1" x14ac:dyDescent="0.4">
      <c r="B31" s="180" t="s">
        <v>896</v>
      </c>
      <c r="C31" s="178"/>
      <c r="D31" s="159">
        <v>203</v>
      </c>
      <c r="E31" s="159">
        <v>1587</v>
      </c>
      <c r="F31" s="159">
        <v>1</v>
      </c>
      <c r="G31" s="159">
        <v>8</v>
      </c>
      <c r="H31" s="182" t="s">
        <v>49</v>
      </c>
      <c r="I31" s="182" t="s">
        <v>49</v>
      </c>
      <c r="J31" s="159">
        <v>15</v>
      </c>
      <c r="K31" s="159">
        <v>68</v>
      </c>
      <c r="L31" s="159">
        <v>43</v>
      </c>
      <c r="M31" s="159">
        <v>444</v>
      </c>
      <c r="N31" s="159" t="s">
        <v>49</v>
      </c>
      <c r="O31" s="159" t="s">
        <v>49</v>
      </c>
      <c r="P31" s="159">
        <v>1</v>
      </c>
      <c r="Q31" s="159">
        <v>1</v>
      </c>
      <c r="R31" s="159">
        <v>9</v>
      </c>
      <c r="S31" s="159">
        <v>148</v>
      </c>
      <c r="T31" s="159">
        <v>37</v>
      </c>
      <c r="U31" s="159">
        <v>309</v>
      </c>
      <c r="V31" s="159">
        <v>2</v>
      </c>
      <c r="W31" s="159">
        <v>7</v>
      </c>
      <c r="X31" s="159">
        <v>14</v>
      </c>
      <c r="Y31" s="159">
        <v>26</v>
      </c>
      <c r="Z31" s="159">
        <v>3</v>
      </c>
      <c r="AA31" s="159">
        <v>9</v>
      </c>
      <c r="AB31" s="159">
        <v>9</v>
      </c>
      <c r="AC31" s="159">
        <v>31</v>
      </c>
      <c r="AD31" s="159">
        <v>18</v>
      </c>
      <c r="AE31" s="159">
        <v>42</v>
      </c>
      <c r="AF31" s="159">
        <v>8</v>
      </c>
      <c r="AG31" s="159">
        <v>28</v>
      </c>
      <c r="AH31" s="159">
        <v>19</v>
      </c>
      <c r="AI31" s="159">
        <v>329</v>
      </c>
      <c r="AJ31" s="159">
        <v>2</v>
      </c>
      <c r="AK31" s="159">
        <v>13</v>
      </c>
      <c r="AL31" s="159">
        <v>22</v>
      </c>
      <c r="AM31" s="159">
        <v>124</v>
      </c>
    </row>
    <row r="32" spans="2:39" ht="20.100000000000001" customHeight="1" x14ac:dyDescent="0.4">
      <c r="B32" s="180" t="s">
        <v>897</v>
      </c>
      <c r="C32" s="178"/>
      <c r="D32" s="183">
        <f>SUM(D33:D36)</f>
        <v>224</v>
      </c>
      <c r="E32" s="183">
        <f t="shared" ref="E32:AM32" si="0">SUM(E33:E36)</f>
        <v>1787</v>
      </c>
      <c r="F32" s="183">
        <f t="shared" si="0"/>
        <v>10</v>
      </c>
      <c r="G32" s="183">
        <f t="shared" si="0"/>
        <v>157</v>
      </c>
      <c r="H32" s="183">
        <f t="shared" si="0"/>
        <v>0</v>
      </c>
      <c r="I32" s="183">
        <f t="shared" si="0"/>
        <v>0</v>
      </c>
      <c r="J32" s="183">
        <f t="shared" si="0"/>
        <v>42</v>
      </c>
      <c r="K32" s="183">
        <f t="shared" si="0"/>
        <v>148</v>
      </c>
      <c r="L32" s="183">
        <f t="shared" si="0"/>
        <v>38</v>
      </c>
      <c r="M32" s="183">
        <f t="shared" si="0"/>
        <v>833</v>
      </c>
      <c r="N32" s="183">
        <f t="shared" si="0"/>
        <v>0</v>
      </c>
      <c r="O32" s="183">
        <f t="shared" si="0"/>
        <v>0</v>
      </c>
      <c r="P32" s="183">
        <f t="shared" si="0"/>
        <v>1</v>
      </c>
      <c r="Q32" s="183">
        <f t="shared" si="0"/>
        <v>1</v>
      </c>
      <c r="R32" s="183">
        <f t="shared" si="0"/>
        <v>1</v>
      </c>
      <c r="S32" s="183">
        <f t="shared" si="0"/>
        <v>20</v>
      </c>
      <c r="T32" s="183">
        <f t="shared" si="0"/>
        <v>38</v>
      </c>
      <c r="U32" s="183">
        <f t="shared" si="0"/>
        <v>135</v>
      </c>
      <c r="V32" s="183">
        <f t="shared" si="0"/>
        <v>2</v>
      </c>
      <c r="W32" s="183">
        <f t="shared" si="0"/>
        <v>6</v>
      </c>
      <c r="X32" s="183">
        <f t="shared" si="0"/>
        <v>2</v>
      </c>
      <c r="Y32" s="183">
        <f t="shared" si="0"/>
        <v>6</v>
      </c>
      <c r="Z32" s="183">
        <f t="shared" si="0"/>
        <v>4</v>
      </c>
      <c r="AA32" s="183">
        <f t="shared" si="0"/>
        <v>6</v>
      </c>
      <c r="AB32" s="183">
        <f t="shared" si="0"/>
        <v>19</v>
      </c>
      <c r="AC32" s="183">
        <f t="shared" si="0"/>
        <v>101</v>
      </c>
      <c r="AD32" s="183">
        <f t="shared" si="0"/>
        <v>20</v>
      </c>
      <c r="AE32" s="183">
        <f t="shared" si="0"/>
        <v>148</v>
      </c>
      <c r="AF32" s="183">
        <f t="shared" si="0"/>
        <v>2</v>
      </c>
      <c r="AG32" s="183">
        <f t="shared" si="0"/>
        <v>15</v>
      </c>
      <c r="AH32" s="183">
        <f t="shared" si="0"/>
        <v>14</v>
      </c>
      <c r="AI32" s="183">
        <f t="shared" si="0"/>
        <v>137</v>
      </c>
      <c r="AJ32" s="183">
        <f t="shared" si="0"/>
        <v>7</v>
      </c>
      <c r="AK32" s="183">
        <f t="shared" si="0"/>
        <v>35</v>
      </c>
      <c r="AL32" s="183">
        <f t="shared" si="0"/>
        <v>24</v>
      </c>
      <c r="AM32" s="183">
        <f t="shared" si="0"/>
        <v>39</v>
      </c>
    </row>
    <row r="33" spans="1:39" ht="20.100000000000001" customHeight="1" x14ac:dyDescent="0.4">
      <c r="B33" s="180"/>
      <c r="C33" s="181" t="s">
        <v>898</v>
      </c>
      <c r="D33" s="159">
        <v>88</v>
      </c>
      <c r="E33" s="159">
        <v>1103</v>
      </c>
      <c r="F33" s="159">
        <v>4</v>
      </c>
      <c r="G33" s="159">
        <v>126</v>
      </c>
      <c r="H33" s="182" t="s">
        <v>49</v>
      </c>
      <c r="I33" s="182" t="s">
        <v>49</v>
      </c>
      <c r="J33" s="159">
        <v>15</v>
      </c>
      <c r="K33" s="159">
        <v>57</v>
      </c>
      <c r="L33" s="159">
        <v>22</v>
      </c>
      <c r="M33" s="159">
        <v>699</v>
      </c>
      <c r="N33" s="159" t="s">
        <v>49</v>
      </c>
      <c r="O33" s="159" t="s">
        <v>49</v>
      </c>
      <c r="P33" s="159" t="s">
        <v>49</v>
      </c>
      <c r="Q33" s="159" t="s">
        <v>49</v>
      </c>
      <c r="R33" s="159">
        <v>1</v>
      </c>
      <c r="S33" s="159">
        <v>20</v>
      </c>
      <c r="T33" s="159">
        <v>13</v>
      </c>
      <c r="U33" s="159">
        <v>51</v>
      </c>
      <c r="V33" s="159" t="s">
        <v>49</v>
      </c>
      <c r="W33" s="159" t="s">
        <v>49</v>
      </c>
      <c r="X33" s="159">
        <v>2</v>
      </c>
      <c r="Y33" s="159">
        <v>6</v>
      </c>
      <c r="Z33" s="159">
        <v>1</v>
      </c>
      <c r="AA33" s="159">
        <v>1</v>
      </c>
      <c r="AB33" s="159">
        <v>6</v>
      </c>
      <c r="AC33" s="159">
        <v>38</v>
      </c>
      <c r="AD33" s="159">
        <v>5</v>
      </c>
      <c r="AE33" s="159">
        <v>40</v>
      </c>
      <c r="AF33" s="159">
        <v>1</v>
      </c>
      <c r="AG33" s="159">
        <v>1</v>
      </c>
      <c r="AH33" s="159">
        <v>7</v>
      </c>
      <c r="AI33" s="159">
        <v>39</v>
      </c>
      <c r="AJ33" s="159">
        <v>2</v>
      </c>
      <c r="AK33" s="159">
        <v>13</v>
      </c>
      <c r="AL33" s="159">
        <v>9</v>
      </c>
      <c r="AM33" s="159">
        <v>12</v>
      </c>
    </row>
    <row r="34" spans="1:39" ht="20.100000000000001" customHeight="1" x14ac:dyDescent="0.4">
      <c r="B34" s="180"/>
      <c r="C34" s="181" t="s">
        <v>899</v>
      </c>
      <c r="D34" s="159">
        <v>16</v>
      </c>
      <c r="E34" s="159">
        <v>75</v>
      </c>
      <c r="F34" s="159">
        <v>1</v>
      </c>
      <c r="G34" s="159">
        <v>17</v>
      </c>
      <c r="H34" s="182" t="s">
        <v>49</v>
      </c>
      <c r="I34" s="182" t="s">
        <v>49</v>
      </c>
      <c r="J34" s="159">
        <v>4</v>
      </c>
      <c r="K34" s="159">
        <v>12</v>
      </c>
      <c r="L34" s="159">
        <v>1</v>
      </c>
      <c r="M34" s="159">
        <v>2</v>
      </c>
      <c r="N34" s="159" t="s">
        <v>49</v>
      </c>
      <c r="O34" s="159" t="s">
        <v>49</v>
      </c>
      <c r="P34" s="159">
        <v>1</v>
      </c>
      <c r="Q34" s="159">
        <v>1</v>
      </c>
      <c r="R34" s="159" t="s">
        <v>49</v>
      </c>
      <c r="S34" s="159" t="s">
        <v>49</v>
      </c>
      <c r="T34" s="159">
        <v>5</v>
      </c>
      <c r="U34" s="159">
        <v>24</v>
      </c>
      <c r="V34" s="159" t="s">
        <v>49</v>
      </c>
      <c r="W34" s="159" t="s">
        <v>49</v>
      </c>
      <c r="X34" s="159" t="s">
        <v>49</v>
      </c>
      <c r="Y34" s="159" t="s">
        <v>49</v>
      </c>
      <c r="Z34" s="159" t="s">
        <v>49</v>
      </c>
      <c r="AA34" s="159" t="s">
        <v>49</v>
      </c>
      <c r="AB34" s="159">
        <v>1</v>
      </c>
      <c r="AC34" s="159">
        <v>4</v>
      </c>
      <c r="AD34" s="159" t="s">
        <v>49</v>
      </c>
      <c r="AE34" s="159" t="s">
        <v>49</v>
      </c>
      <c r="AF34" s="159" t="s">
        <v>49</v>
      </c>
      <c r="AG34" s="159" t="s">
        <v>49</v>
      </c>
      <c r="AH34" s="159">
        <v>1</v>
      </c>
      <c r="AI34" s="159">
        <v>10</v>
      </c>
      <c r="AJ34" s="159">
        <v>1</v>
      </c>
      <c r="AK34" s="159">
        <v>3</v>
      </c>
      <c r="AL34" s="159">
        <v>1</v>
      </c>
      <c r="AM34" s="159">
        <v>2</v>
      </c>
    </row>
    <row r="35" spans="1:39" ht="20.100000000000001" customHeight="1" x14ac:dyDescent="0.4">
      <c r="B35" s="180"/>
      <c r="C35" s="181" t="s">
        <v>900</v>
      </c>
      <c r="D35" s="159">
        <v>80</v>
      </c>
      <c r="E35" s="159">
        <v>476</v>
      </c>
      <c r="F35" s="159">
        <v>4</v>
      </c>
      <c r="G35" s="159">
        <v>13</v>
      </c>
      <c r="H35" s="182" t="s">
        <v>49</v>
      </c>
      <c r="I35" s="182" t="s">
        <v>49</v>
      </c>
      <c r="J35" s="159">
        <v>13</v>
      </c>
      <c r="K35" s="159">
        <v>43</v>
      </c>
      <c r="L35" s="159">
        <v>10</v>
      </c>
      <c r="M35" s="159">
        <v>109</v>
      </c>
      <c r="N35" s="159" t="s">
        <v>49</v>
      </c>
      <c r="O35" s="159" t="s">
        <v>49</v>
      </c>
      <c r="P35" s="159" t="s">
        <v>49</v>
      </c>
      <c r="Q35" s="159" t="s">
        <v>49</v>
      </c>
      <c r="R35" s="159" t="s">
        <v>49</v>
      </c>
      <c r="S35" s="159" t="s">
        <v>49</v>
      </c>
      <c r="T35" s="159">
        <v>11</v>
      </c>
      <c r="U35" s="159">
        <v>34</v>
      </c>
      <c r="V35" s="159">
        <v>2</v>
      </c>
      <c r="W35" s="159">
        <v>6</v>
      </c>
      <c r="X35" s="159" t="s">
        <v>49</v>
      </c>
      <c r="Y35" s="159" t="s">
        <v>49</v>
      </c>
      <c r="Z35" s="159">
        <v>3</v>
      </c>
      <c r="AA35" s="159">
        <v>5</v>
      </c>
      <c r="AB35" s="159">
        <v>10</v>
      </c>
      <c r="AC35" s="159">
        <v>41</v>
      </c>
      <c r="AD35" s="159">
        <v>9</v>
      </c>
      <c r="AE35" s="159">
        <v>101</v>
      </c>
      <c r="AF35" s="159">
        <v>1</v>
      </c>
      <c r="AG35" s="159">
        <v>14</v>
      </c>
      <c r="AH35" s="159">
        <v>5</v>
      </c>
      <c r="AI35" s="159">
        <v>84</v>
      </c>
      <c r="AJ35" s="159">
        <v>2</v>
      </c>
      <c r="AK35" s="159">
        <v>10</v>
      </c>
      <c r="AL35" s="159">
        <v>10</v>
      </c>
      <c r="AM35" s="159">
        <v>16</v>
      </c>
    </row>
    <row r="36" spans="1:39" ht="20.100000000000001" customHeight="1" x14ac:dyDescent="0.4">
      <c r="B36" s="180"/>
      <c r="C36" s="181" t="s">
        <v>901</v>
      </c>
      <c r="D36" s="159">
        <v>40</v>
      </c>
      <c r="E36" s="159">
        <v>133</v>
      </c>
      <c r="F36" s="159">
        <v>1</v>
      </c>
      <c r="G36" s="159">
        <v>1</v>
      </c>
      <c r="H36" s="182" t="s">
        <v>49</v>
      </c>
      <c r="I36" s="182" t="s">
        <v>49</v>
      </c>
      <c r="J36" s="159">
        <v>10</v>
      </c>
      <c r="K36" s="159">
        <v>36</v>
      </c>
      <c r="L36" s="159">
        <v>5</v>
      </c>
      <c r="M36" s="159">
        <v>23</v>
      </c>
      <c r="N36" s="159" t="s">
        <v>49</v>
      </c>
      <c r="O36" s="159" t="s">
        <v>49</v>
      </c>
      <c r="P36" s="159" t="s">
        <v>49</v>
      </c>
      <c r="Q36" s="159" t="s">
        <v>49</v>
      </c>
      <c r="R36" s="159" t="s">
        <v>49</v>
      </c>
      <c r="S36" s="159" t="s">
        <v>49</v>
      </c>
      <c r="T36" s="159">
        <v>9</v>
      </c>
      <c r="U36" s="159">
        <v>26</v>
      </c>
      <c r="V36" s="159" t="s">
        <v>49</v>
      </c>
      <c r="W36" s="159" t="s">
        <v>49</v>
      </c>
      <c r="X36" s="159" t="s">
        <v>49</v>
      </c>
      <c r="Y36" s="159" t="s">
        <v>49</v>
      </c>
      <c r="Z36" s="159" t="s">
        <v>49</v>
      </c>
      <c r="AA36" s="159" t="s">
        <v>49</v>
      </c>
      <c r="AB36" s="159">
        <v>2</v>
      </c>
      <c r="AC36" s="159">
        <v>18</v>
      </c>
      <c r="AD36" s="159">
        <v>6</v>
      </c>
      <c r="AE36" s="159">
        <v>7</v>
      </c>
      <c r="AF36" s="159" t="s">
        <v>49</v>
      </c>
      <c r="AG36" s="159" t="s">
        <v>49</v>
      </c>
      <c r="AH36" s="159">
        <v>1</v>
      </c>
      <c r="AI36" s="159">
        <v>4</v>
      </c>
      <c r="AJ36" s="159">
        <v>2</v>
      </c>
      <c r="AK36" s="159">
        <v>9</v>
      </c>
      <c r="AL36" s="159">
        <v>4</v>
      </c>
      <c r="AM36" s="159">
        <v>9</v>
      </c>
    </row>
    <row r="37" spans="1:39" ht="20.100000000000001" customHeight="1" x14ac:dyDescent="0.4">
      <c r="B37" s="180" t="s">
        <v>902</v>
      </c>
      <c r="C37" s="178"/>
      <c r="D37" s="183">
        <v>160</v>
      </c>
      <c r="E37" s="183">
        <v>763</v>
      </c>
      <c r="F37" s="183">
        <v>2</v>
      </c>
      <c r="G37" s="183">
        <v>29</v>
      </c>
      <c r="H37" s="184" t="s">
        <v>49</v>
      </c>
      <c r="I37" s="184" t="s">
        <v>49</v>
      </c>
      <c r="J37" s="183">
        <v>21</v>
      </c>
      <c r="K37" s="183">
        <v>106</v>
      </c>
      <c r="L37" s="183">
        <v>16</v>
      </c>
      <c r="M37" s="183">
        <v>64</v>
      </c>
      <c r="N37" s="185" t="s">
        <v>49</v>
      </c>
      <c r="O37" s="185" t="s">
        <v>49</v>
      </c>
      <c r="P37" s="185" t="s">
        <v>49</v>
      </c>
      <c r="Q37" s="185" t="s">
        <v>49</v>
      </c>
      <c r="R37" s="183">
        <v>3</v>
      </c>
      <c r="S37" s="183">
        <v>19</v>
      </c>
      <c r="T37" s="183">
        <v>35</v>
      </c>
      <c r="U37" s="183">
        <v>225</v>
      </c>
      <c r="V37" s="183">
        <v>3</v>
      </c>
      <c r="W37" s="183">
        <v>28</v>
      </c>
      <c r="X37" s="183">
        <v>7</v>
      </c>
      <c r="Y37" s="183">
        <v>35</v>
      </c>
      <c r="Z37" s="183">
        <v>9</v>
      </c>
      <c r="AA37" s="183">
        <v>13</v>
      </c>
      <c r="AB37" s="183">
        <v>19</v>
      </c>
      <c r="AC37" s="183">
        <v>45</v>
      </c>
      <c r="AD37" s="183">
        <v>13</v>
      </c>
      <c r="AE37" s="183">
        <v>20</v>
      </c>
      <c r="AF37" s="183">
        <v>3</v>
      </c>
      <c r="AG37" s="183">
        <v>8</v>
      </c>
      <c r="AH37" s="183">
        <v>14</v>
      </c>
      <c r="AI37" s="183">
        <v>123</v>
      </c>
      <c r="AJ37" s="183">
        <v>2</v>
      </c>
      <c r="AK37" s="183">
        <v>14</v>
      </c>
      <c r="AL37" s="183">
        <v>13</v>
      </c>
      <c r="AM37" s="183">
        <v>34</v>
      </c>
    </row>
    <row r="38" spans="1:39" ht="7.5" customHeight="1" x14ac:dyDescent="0.4">
      <c r="A38" s="186"/>
      <c r="B38" s="186"/>
      <c r="C38" s="187"/>
      <c r="D38" s="188"/>
      <c r="E38" s="189"/>
      <c r="F38" s="188"/>
      <c r="G38" s="190"/>
      <c r="H38" s="188"/>
      <c r="I38" s="190"/>
      <c r="J38" s="188"/>
      <c r="K38" s="189"/>
      <c r="L38" s="191"/>
      <c r="M38" s="189"/>
      <c r="N38" s="188"/>
      <c r="O38" s="190"/>
      <c r="P38" s="188"/>
      <c r="Q38" s="190"/>
      <c r="R38" s="188"/>
      <c r="S38" s="189"/>
      <c r="T38" s="188"/>
      <c r="U38" s="189"/>
      <c r="V38" s="188"/>
      <c r="W38" s="189"/>
      <c r="X38" s="188"/>
      <c r="Y38" s="189"/>
      <c r="Z38" s="188"/>
      <c r="AA38" s="189"/>
      <c r="AB38" s="188"/>
      <c r="AC38" s="189"/>
      <c r="AD38" s="188"/>
      <c r="AE38" s="189"/>
      <c r="AF38" s="188"/>
      <c r="AG38" s="189"/>
      <c r="AH38" s="188"/>
      <c r="AI38" s="189"/>
      <c r="AJ38" s="188"/>
      <c r="AK38" s="189"/>
      <c r="AL38" s="188"/>
      <c r="AM38" s="189"/>
    </row>
    <row r="39" spans="1:39" s="3" customFormat="1" ht="13.5" x14ac:dyDescent="0.4">
      <c r="B39" s="192" t="s">
        <v>953</v>
      </c>
      <c r="C39" s="193"/>
      <c r="D39" s="194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38"/>
      <c r="U39" s="38"/>
      <c r="V39" s="195"/>
      <c r="W39" s="195"/>
      <c r="Y39" s="194"/>
      <c r="Z39" s="194"/>
      <c r="AA39" s="194"/>
      <c r="AM39" s="159" t="s">
        <v>954</v>
      </c>
    </row>
    <row r="40" spans="1:39" s="3" customFormat="1" ht="13.5" x14ac:dyDescent="0.4">
      <c r="B40" s="192" t="s">
        <v>955</v>
      </c>
      <c r="C40" s="192"/>
      <c r="D40" s="193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</row>
    <row r="41" spans="1:39" x14ac:dyDescent="0.4">
      <c r="B41" s="192" t="s">
        <v>956</v>
      </c>
    </row>
    <row r="43" spans="1:39" s="123" customFormat="1" ht="13.5" x14ac:dyDescent="0.4">
      <c r="C43" s="147"/>
      <c r="D43" s="151"/>
      <c r="E43" s="151"/>
      <c r="F43" s="151"/>
      <c r="G43" s="151"/>
      <c r="H43" s="158"/>
      <c r="I43" s="146"/>
      <c r="J43" s="151"/>
      <c r="K43" s="151"/>
      <c r="L43" s="151"/>
      <c r="M43" s="151"/>
    </row>
    <row r="44" spans="1:39" s="123" customFormat="1" ht="13.5" x14ac:dyDescent="0.4">
      <c r="B44" s="160" t="s">
        <v>957</v>
      </c>
    </row>
  </sheetData>
  <mergeCells count="73">
    <mergeCell ref="X3:Y3"/>
    <mergeCell ref="A3:C10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L3:AM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Z3:AA3"/>
    <mergeCell ref="AB3:AC3"/>
    <mergeCell ref="AD3:AE3"/>
    <mergeCell ref="AF3:AG3"/>
    <mergeCell ref="AH3:AI3"/>
    <mergeCell ref="AJ3:AK3"/>
    <mergeCell ref="AH4:AI4"/>
    <mergeCell ref="AJ4:AK4"/>
    <mergeCell ref="AL4:AM4"/>
    <mergeCell ref="D5:E5"/>
    <mergeCell ref="F5:G5"/>
    <mergeCell ref="H5:I5"/>
    <mergeCell ref="J5:K5"/>
    <mergeCell ref="L5:M5"/>
    <mergeCell ref="N5:O5"/>
    <mergeCell ref="P5:Q5"/>
    <mergeCell ref="V4:W4"/>
    <mergeCell ref="X4:Y4"/>
    <mergeCell ref="Z4:AA4"/>
    <mergeCell ref="AB4:AC4"/>
    <mergeCell ref="AD4:AE4"/>
    <mergeCell ref="AF4:AG4"/>
    <mergeCell ref="AL5:AM5"/>
    <mergeCell ref="D6:E6"/>
    <mergeCell ref="F6:G6"/>
    <mergeCell ref="H6:I6"/>
    <mergeCell ref="J6:K6"/>
    <mergeCell ref="L6:M6"/>
    <mergeCell ref="R5:S5"/>
    <mergeCell ref="T5:U5"/>
    <mergeCell ref="V5:W5"/>
    <mergeCell ref="X5:Y5"/>
    <mergeCell ref="Z5:AA5"/>
    <mergeCell ref="AB5:AC5"/>
    <mergeCell ref="X6:Y6"/>
    <mergeCell ref="AD5:AE5"/>
    <mergeCell ref="AF5:AG5"/>
    <mergeCell ref="AH5:AI5"/>
    <mergeCell ref="AJ5:AK5"/>
    <mergeCell ref="N6:O6"/>
    <mergeCell ref="P6:Q6"/>
    <mergeCell ref="R6:S6"/>
    <mergeCell ref="T6:U6"/>
    <mergeCell ref="V6:W6"/>
    <mergeCell ref="AL6:AM6"/>
    <mergeCell ref="Z6:AA6"/>
    <mergeCell ref="AB6:AC6"/>
    <mergeCell ref="AD6:AE6"/>
    <mergeCell ref="AF6:AG6"/>
    <mergeCell ref="AH6:AI6"/>
    <mergeCell ref="AJ6:AK6"/>
  </mergeCells>
  <phoneticPr fontId="1"/>
  <pageMargins left="0.78740157480314965" right="0.24" top="0.74803149606299213" bottom="0.74803149606299213" header="0.31496062992125984" footer="0.31496062992125984"/>
  <pageSetup paperSize="8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2EBE-DFA2-4B0E-BE24-C1922FA59408}">
  <dimension ref="A1:Y325"/>
  <sheetViews>
    <sheetView view="pageBreakPreview" topLeftCell="B1" zoomScale="130" zoomScaleNormal="55" zoomScaleSheetLayoutView="130" workbookViewId="0">
      <selection activeCell="A2" sqref="A2"/>
    </sheetView>
  </sheetViews>
  <sheetFormatPr defaultRowHeight="13.5" x14ac:dyDescent="0.4"/>
  <cols>
    <col min="1" max="1" width="21.875" style="3" customWidth="1"/>
    <col min="2" max="256" width="9" style="3"/>
    <col min="257" max="257" width="21.875" style="3" customWidth="1"/>
    <col min="258" max="512" width="9" style="3"/>
    <col min="513" max="513" width="21.875" style="3" customWidth="1"/>
    <col min="514" max="768" width="9" style="3"/>
    <col min="769" max="769" width="21.875" style="3" customWidth="1"/>
    <col min="770" max="1024" width="9" style="3"/>
    <col min="1025" max="1025" width="21.875" style="3" customWidth="1"/>
    <col min="1026" max="1280" width="9" style="3"/>
    <col min="1281" max="1281" width="21.875" style="3" customWidth="1"/>
    <col min="1282" max="1536" width="9" style="3"/>
    <col min="1537" max="1537" width="21.875" style="3" customWidth="1"/>
    <col min="1538" max="1792" width="9" style="3"/>
    <col min="1793" max="1793" width="21.875" style="3" customWidth="1"/>
    <col min="1794" max="2048" width="9" style="3"/>
    <col min="2049" max="2049" width="21.875" style="3" customWidth="1"/>
    <col min="2050" max="2304" width="9" style="3"/>
    <col min="2305" max="2305" width="21.875" style="3" customWidth="1"/>
    <col min="2306" max="2560" width="9" style="3"/>
    <col min="2561" max="2561" width="21.875" style="3" customWidth="1"/>
    <col min="2562" max="2816" width="9" style="3"/>
    <col min="2817" max="2817" width="21.875" style="3" customWidth="1"/>
    <col min="2818" max="3072" width="9" style="3"/>
    <col min="3073" max="3073" width="21.875" style="3" customWidth="1"/>
    <col min="3074" max="3328" width="9" style="3"/>
    <col min="3329" max="3329" width="21.875" style="3" customWidth="1"/>
    <col min="3330" max="3584" width="9" style="3"/>
    <col min="3585" max="3585" width="21.875" style="3" customWidth="1"/>
    <col min="3586" max="3840" width="9" style="3"/>
    <col min="3841" max="3841" width="21.875" style="3" customWidth="1"/>
    <col min="3842" max="4096" width="9" style="3"/>
    <col min="4097" max="4097" width="21.875" style="3" customWidth="1"/>
    <col min="4098" max="4352" width="9" style="3"/>
    <col min="4353" max="4353" width="21.875" style="3" customWidth="1"/>
    <col min="4354" max="4608" width="9" style="3"/>
    <col min="4609" max="4609" width="21.875" style="3" customWidth="1"/>
    <col min="4610" max="4864" width="9" style="3"/>
    <col min="4865" max="4865" width="21.875" style="3" customWidth="1"/>
    <col min="4866" max="5120" width="9" style="3"/>
    <col min="5121" max="5121" width="21.875" style="3" customWidth="1"/>
    <col min="5122" max="5376" width="9" style="3"/>
    <col min="5377" max="5377" width="21.875" style="3" customWidth="1"/>
    <col min="5378" max="5632" width="9" style="3"/>
    <col min="5633" max="5633" width="21.875" style="3" customWidth="1"/>
    <col min="5634" max="5888" width="9" style="3"/>
    <col min="5889" max="5889" width="21.875" style="3" customWidth="1"/>
    <col min="5890" max="6144" width="9" style="3"/>
    <col min="6145" max="6145" width="21.875" style="3" customWidth="1"/>
    <col min="6146" max="6400" width="9" style="3"/>
    <col min="6401" max="6401" width="21.875" style="3" customWidth="1"/>
    <col min="6402" max="6656" width="9" style="3"/>
    <col min="6657" max="6657" width="21.875" style="3" customWidth="1"/>
    <col min="6658" max="6912" width="9" style="3"/>
    <col min="6913" max="6913" width="21.875" style="3" customWidth="1"/>
    <col min="6914" max="7168" width="9" style="3"/>
    <col min="7169" max="7169" width="21.875" style="3" customWidth="1"/>
    <col min="7170" max="7424" width="9" style="3"/>
    <col min="7425" max="7425" width="21.875" style="3" customWidth="1"/>
    <col min="7426" max="7680" width="9" style="3"/>
    <col min="7681" max="7681" width="21.875" style="3" customWidth="1"/>
    <col min="7682" max="7936" width="9" style="3"/>
    <col min="7937" max="7937" width="21.875" style="3" customWidth="1"/>
    <col min="7938" max="8192" width="9" style="3"/>
    <col min="8193" max="8193" width="21.875" style="3" customWidth="1"/>
    <col min="8194" max="8448" width="9" style="3"/>
    <col min="8449" max="8449" width="21.875" style="3" customWidth="1"/>
    <col min="8450" max="8704" width="9" style="3"/>
    <col min="8705" max="8705" width="21.875" style="3" customWidth="1"/>
    <col min="8706" max="8960" width="9" style="3"/>
    <col min="8961" max="8961" width="21.875" style="3" customWidth="1"/>
    <col min="8962" max="9216" width="9" style="3"/>
    <col min="9217" max="9217" width="21.875" style="3" customWidth="1"/>
    <col min="9218" max="9472" width="9" style="3"/>
    <col min="9473" max="9473" width="21.875" style="3" customWidth="1"/>
    <col min="9474" max="9728" width="9" style="3"/>
    <col min="9729" max="9729" width="21.875" style="3" customWidth="1"/>
    <col min="9730" max="9984" width="9" style="3"/>
    <col min="9985" max="9985" width="21.875" style="3" customWidth="1"/>
    <col min="9986" max="10240" width="9" style="3"/>
    <col min="10241" max="10241" width="21.875" style="3" customWidth="1"/>
    <col min="10242" max="10496" width="9" style="3"/>
    <col min="10497" max="10497" width="21.875" style="3" customWidth="1"/>
    <col min="10498" max="10752" width="9" style="3"/>
    <col min="10753" max="10753" width="21.875" style="3" customWidth="1"/>
    <col min="10754" max="11008" width="9" style="3"/>
    <col min="11009" max="11009" width="21.875" style="3" customWidth="1"/>
    <col min="11010" max="11264" width="9" style="3"/>
    <col min="11265" max="11265" width="21.875" style="3" customWidth="1"/>
    <col min="11266" max="11520" width="9" style="3"/>
    <col min="11521" max="11521" width="21.875" style="3" customWidth="1"/>
    <col min="11522" max="11776" width="9" style="3"/>
    <col min="11777" max="11777" width="21.875" style="3" customWidth="1"/>
    <col min="11778" max="12032" width="9" style="3"/>
    <col min="12033" max="12033" width="21.875" style="3" customWidth="1"/>
    <col min="12034" max="12288" width="9" style="3"/>
    <col min="12289" max="12289" width="21.875" style="3" customWidth="1"/>
    <col min="12290" max="12544" width="9" style="3"/>
    <col min="12545" max="12545" width="21.875" style="3" customWidth="1"/>
    <col min="12546" max="12800" width="9" style="3"/>
    <col min="12801" max="12801" width="21.875" style="3" customWidth="1"/>
    <col min="12802" max="13056" width="9" style="3"/>
    <col min="13057" max="13057" width="21.875" style="3" customWidth="1"/>
    <col min="13058" max="13312" width="9" style="3"/>
    <col min="13313" max="13313" width="21.875" style="3" customWidth="1"/>
    <col min="13314" max="13568" width="9" style="3"/>
    <col min="13569" max="13569" width="21.875" style="3" customWidth="1"/>
    <col min="13570" max="13824" width="9" style="3"/>
    <col min="13825" max="13825" width="21.875" style="3" customWidth="1"/>
    <col min="13826" max="14080" width="9" style="3"/>
    <col min="14081" max="14081" width="21.875" style="3" customWidth="1"/>
    <col min="14082" max="14336" width="9" style="3"/>
    <col min="14337" max="14337" width="21.875" style="3" customWidth="1"/>
    <col min="14338" max="14592" width="9" style="3"/>
    <col min="14593" max="14593" width="21.875" style="3" customWidth="1"/>
    <col min="14594" max="14848" width="9" style="3"/>
    <col min="14849" max="14849" width="21.875" style="3" customWidth="1"/>
    <col min="14850" max="15104" width="9" style="3"/>
    <col min="15105" max="15105" width="21.875" style="3" customWidth="1"/>
    <col min="15106" max="15360" width="9" style="3"/>
    <col min="15361" max="15361" width="21.875" style="3" customWidth="1"/>
    <col min="15362" max="15616" width="9" style="3"/>
    <col min="15617" max="15617" width="21.875" style="3" customWidth="1"/>
    <col min="15618" max="15872" width="9" style="3"/>
    <col min="15873" max="15873" width="21.875" style="3" customWidth="1"/>
    <col min="15874" max="16128" width="9" style="3"/>
    <col min="16129" max="16129" width="21.875" style="3" customWidth="1"/>
    <col min="16130" max="16384" width="9" style="3"/>
  </cols>
  <sheetData>
    <row r="1" spans="1:25" ht="18.75" x14ac:dyDescent="0.4">
      <c r="A1" s="1" t="s">
        <v>958</v>
      </c>
    </row>
    <row r="2" spans="1:25" ht="14.25" thickBot="1" x14ac:dyDescent="0.45">
      <c r="Y2" s="20" t="s">
        <v>959</v>
      </c>
    </row>
    <row r="3" spans="1:25" ht="14.25" thickTop="1" x14ac:dyDescent="0.4">
      <c r="A3" s="355" t="s">
        <v>960</v>
      </c>
      <c r="B3" s="284" t="s">
        <v>961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</row>
    <row r="4" spans="1:25" x14ac:dyDescent="0.4">
      <c r="A4" s="356"/>
      <c r="B4" s="296" t="s">
        <v>867</v>
      </c>
      <c r="C4" s="297"/>
      <c r="D4" s="297"/>
      <c r="E4" s="298"/>
      <c r="F4" s="296" t="s">
        <v>962</v>
      </c>
      <c r="G4" s="297"/>
      <c r="H4" s="297"/>
      <c r="I4" s="298"/>
      <c r="J4" s="296" t="s">
        <v>963</v>
      </c>
      <c r="K4" s="297"/>
      <c r="L4" s="297"/>
      <c r="M4" s="298"/>
      <c r="N4" s="296" t="s">
        <v>964</v>
      </c>
      <c r="O4" s="297"/>
      <c r="P4" s="297"/>
      <c r="Q4" s="298"/>
      <c r="R4" s="296" t="s">
        <v>965</v>
      </c>
      <c r="S4" s="297"/>
      <c r="T4" s="297"/>
      <c r="U4" s="298"/>
      <c r="V4" s="296" t="s">
        <v>966</v>
      </c>
      <c r="W4" s="297"/>
      <c r="X4" s="297"/>
      <c r="Y4" s="297"/>
    </row>
    <row r="5" spans="1:25" s="198" customFormat="1" ht="22.5" x14ac:dyDescent="0.4">
      <c r="A5" s="357"/>
      <c r="B5" s="48" t="s">
        <v>64</v>
      </c>
      <c r="C5" s="48" t="s">
        <v>824</v>
      </c>
      <c r="D5" s="48" t="s">
        <v>826</v>
      </c>
      <c r="E5" s="48" t="s">
        <v>827</v>
      </c>
      <c r="F5" s="48" t="s">
        <v>64</v>
      </c>
      <c r="G5" s="48" t="s">
        <v>824</v>
      </c>
      <c r="H5" s="48" t="s">
        <v>826</v>
      </c>
      <c r="I5" s="48" t="s">
        <v>827</v>
      </c>
      <c r="J5" s="48" t="s">
        <v>64</v>
      </c>
      <c r="K5" s="48" t="s">
        <v>824</v>
      </c>
      <c r="L5" s="48" t="s">
        <v>826</v>
      </c>
      <c r="M5" s="48" t="s">
        <v>827</v>
      </c>
      <c r="N5" s="48" t="s">
        <v>64</v>
      </c>
      <c r="O5" s="48" t="s">
        <v>824</v>
      </c>
      <c r="P5" s="48" t="s">
        <v>826</v>
      </c>
      <c r="Q5" s="48" t="s">
        <v>827</v>
      </c>
      <c r="R5" s="48" t="s">
        <v>64</v>
      </c>
      <c r="S5" s="48" t="s">
        <v>824</v>
      </c>
      <c r="T5" s="48" t="s">
        <v>826</v>
      </c>
      <c r="U5" s="48" t="s">
        <v>827</v>
      </c>
      <c r="V5" s="48" t="s">
        <v>64</v>
      </c>
      <c r="W5" s="48" t="s">
        <v>824</v>
      </c>
      <c r="X5" s="48" t="s">
        <v>826</v>
      </c>
      <c r="Y5" s="197" t="s">
        <v>827</v>
      </c>
    </row>
    <row r="6" spans="1:25" x14ac:dyDescent="0.4">
      <c r="A6" s="49" t="s">
        <v>967</v>
      </c>
      <c r="B6" s="199">
        <v>7092</v>
      </c>
      <c r="C6" s="199">
        <v>76639</v>
      </c>
      <c r="D6" s="199">
        <v>42464</v>
      </c>
      <c r="E6" s="199">
        <v>33875</v>
      </c>
      <c r="F6" s="199">
        <v>2590</v>
      </c>
      <c r="G6" s="199">
        <v>7522</v>
      </c>
      <c r="H6" s="199">
        <v>3209</v>
      </c>
      <c r="I6" s="199">
        <v>4312</v>
      </c>
      <c r="J6" s="199">
        <v>4443</v>
      </c>
      <c r="K6" s="199">
        <v>68704</v>
      </c>
      <c r="L6" s="199">
        <v>39100</v>
      </c>
      <c r="M6" s="199">
        <v>29305</v>
      </c>
      <c r="N6" s="199">
        <v>3872</v>
      </c>
      <c r="O6" s="199">
        <v>60397</v>
      </c>
      <c r="P6" s="199">
        <v>35857</v>
      </c>
      <c r="Q6" s="199">
        <v>24242</v>
      </c>
      <c r="R6" s="200">
        <v>571</v>
      </c>
      <c r="S6" s="199">
        <v>8307</v>
      </c>
      <c r="T6" s="199">
        <v>3243</v>
      </c>
      <c r="U6" s="199">
        <v>5063</v>
      </c>
      <c r="V6" s="200">
        <v>59</v>
      </c>
      <c r="W6" s="200">
        <v>413</v>
      </c>
      <c r="X6" s="200">
        <v>155</v>
      </c>
      <c r="Y6" s="200">
        <v>258</v>
      </c>
    </row>
    <row r="7" spans="1:25" x14ac:dyDescent="0.4">
      <c r="A7" s="106" t="s">
        <v>968</v>
      </c>
      <c r="B7" s="100">
        <v>2561</v>
      </c>
      <c r="C7" s="100">
        <v>29040</v>
      </c>
      <c r="D7" s="100">
        <v>18907</v>
      </c>
      <c r="E7" s="100">
        <v>10120</v>
      </c>
      <c r="F7" s="100">
        <v>1125</v>
      </c>
      <c r="G7" s="100">
        <v>2843</v>
      </c>
      <c r="H7" s="100">
        <v>1369</v>
      </c>
      <c r="I7" s="100">
        <v>1474</v>
      </c>
      <c r="J7" s="100">
        <v>1412</v>
      </c>
      <c r="K7" s="100">
        <v>25977</v>
      </c>
      <c r="L7" s="100">
        <v>17490</v>
      </c>
      <c r="M7" s="100">
        <v>8474</v>
      </c>
      <c r="N7" s="100">
        <v>1160</v>
      </c>
      <c r="O7" s="100">
        <v>23320</v>
      </c>
      <c r="P7" s="100">
        <v>16365</v>
      </c>
      <c r="Q7" s="100">
        <v>6943</v>
      </c>
      <c r="R7" s="99">
        <v>252</v>
      </c>
      <c r="S7" s="100">
        <v>2657</v>
      </c>
      <c r="T7" s="100">
        <v>1125</v>
      </c>
      <c r="U7" s="100">
        <v>1531</v>
      </c>
      <c r="V7" s="99">
        <v>24</v>
      </c>
      <c r="W7" s="99">
        <v>220</v>
      </c>
      <c r="X7" s="99">
        <v>48</v>
      </c>
      <c r="Y7" s="99">
        <v>172</v>
      </c>
    </row>
    <row r="8" spans="1:25" x14ac:dyDescent="0.4">
      <c r="A8" s="106" t="s">
        <v>969</v>
      </c>
      <c r="B8" s="99">
        <v>919</v>
      </c>
      <c r="C8" s="100">
        <v>8644</v>
      </c>
      <c r="D8" s="100">
        <v>4762</v>
      </c>
      <c r="E8" s="100">
        <v>3882</v>
      </c>
      <c r="F8" s="99">
        <v>391</v>
      </c>
      <c r="G8" s="99">
        <v>944</v>
      </c>
      <c r="H8" s="99">
        <v>377</v>
      </c>
      <c r="I8" s="99">
        <v>567</v>
      </c>
      <c r="J8" s="99">
        <v>522</v>
      </c>
      <c r="K8" s="100">
        <v>7676</v>
      </c>
      <c r="L8" s="100">
        <v>4367</v>
      </c>
      <c r="M8" s="100">
        <v>3309</v>
      </c>
      <c r="N8" s="99">
        <v>481</v>
      </c>
      <c r="O8" s="100">
        <v>6679</v>
      </c>
      <c r="P8" s="100">
        <v>4038</v>
      </c>
      <c r="Q8" s="100">
        <v>2641</v>
      </c>
      <c r="R8" s="99">
        <v>41</v>
      </c>
      <c r="S8" s="99">
        <v>997</v>
      </c>
      <c r="T8" s="99">
        <v>329</v>
      </c>
      <c r="U8" s="99">
        <v>668</v>
      </c>
      <c r="V8" s="99">
        <v>6</v>
      </c>
      <c r="W8" s="99">
        <v>24</v>
      </c>
      <c r="X8" s="99">
        <v>18</v>
      </c>
      <c r="Y8" s="99">
        <v>6</v>
      </c>
    </row>
    <row r="9" spans="1:25" x14ac:dyDescent="0.4">
      <c r="A9" s="106" t="s">
        <v>970</v>
      </c>
      <c r="B9" s="100">
        <v>1136</v>
      </c>
      <c r="C9" s="100">
        <v>12330</v>
      </c>
      <c r="D9" s="100">
        <v>6108</v>
      </c>
      <c r="E9" s="100">
        <v>6130</v>
      </c>
      <c r="F9" s="99">
        <v>391</v>
      </c>
      <c r="G9" s="100">
        <v>1099</v>
      </c>
      <c r="H9" s="99">
        <v>444</v>
      </c>
      <c r="I9" s="99">
        <v>655</v>
      </c>
      <c r="J9" s="99">
        <v>739</v>
      </c>
      <c r="K9" s="100">
        <v>11169</v>
      </c>
      <c r="L9" s="100">
        <v>5650</v>
      </c>
      <c r="M9" s="100">
        <v>5427</v>
      </c>
      <c r="N9" s="99">
        <v>636</v>
      </c>
      <c r="O9" s="100">
        <v>9362</v>
      </c>
      <c r="P9" s="100">
        <v>4866</v>
      </c>
      <c r="Q9" s="100">
        <v>4404</v>
      </c>
      <c r="R9" s="99">
        <v>103</v>
      </c>
      <c r="S9" s="100">
        <v>1807</v>
      </c>
      <c r="T9" s="99">
        <v>784</v>
      </c>
      <c r="U9" s="100">
        <v>1023</v>
      </c>
      <c r="V9" s="99">
        <v>6</v>
      </c>
      <c r="W9" s="99">
        <v>62</v>
      </c>
      <c r="X9" s="99">
        <v>14</v>
      </c>
      <c r="Y9" s="99">
        <v>48</v>
      </c>
    </row>
    <row r="10" spans="1:25" x14ac:dyDescent="0.4">
      <c r="A10" s="106" t="s">
        <v>971</v>
      </c>
      <c r="B10" s="100">
        <v>1593</v>
      </c>
      <c r="C10" s="100">
        <v>18553</v>
      </c>
      <c r="D10" s="100">
        <v>8987</v>
      </c>
      <c r="E10" s="100">
        <v>9467</v>
      </c>
      <c r="F10" s="99">
        <v>457</v>
      </c>
      <c r="G10" s="100">
        <v>1720</v>
      </c>
      <c r="H10" s="99">
        <v>660</v>
      </c>
      <c r="I10" s="100">
        <v>1060</v>
      </c>
      <c r="J10" s="100">
        <v>1117</v>
      </c>
      <c r="K10" s="100">
        <v>16734</v>
      </c>
      <c r="L10" s="100">
        <v>8258</v>
      </c>
      <c r="M10" s="100">
        <v>8377</v>
      </c>
      <c r="N10" s="100">
        <v>1016</v>
      </c>
      <c r="O10" s="100">
        <v>14564</v>
      </c>
      <c r="P10" s="100">
        <v>7529</v>
      </c>
      <c r="Q10" s="100">
        <v>6936</v>
      </c>
      <c r="R10" s="99">
        <v>101</v>
      </c>
      <c r="S10" s="100">
        <v>2170</v>
      </c>
      <c r="T10" s="99">
        <v>729</v>
      </c>
      <c r="U10" s="100">
        <v>1441</v>
      </c>
      <c r="V10" s="99">
        <v>19</v>
      </c>
      <c r="W10" s="99">
        <v>99</v>
      </c>
      <c r="X10" s="99">
        <v>69</v>
      </c>
      <c r="Y10" s="99">
        <v>30</v>
      </c>
    </row>
    <row r="11" spans="1:25" x14ac:dyDescent="0.4">
      <c r="A11" s="106" t="s">
        <v>972</v>
      </c>
      <c r="B11" s="99">
        <v>132</v>
      </c>
      <c r="C11" s="100">
        <v>1516</v>
      </c>
      <c r="D11" s="99">
        <v>793</v>
      </c>
      <c r="E11" s="99">
        <v>723</v>
      </c>
      <c r="F11" s="99">
        <v>33</v>
      </c>
      <c r="G11" s="99">
        <v>139</v>
      </c>
      <c r="H11" s="99">
        <v>78</v>
      </c>
      <c r="I11" s="99">
        <v>61</v>
      </c>
      <c r="J11" s="99">
        <v>99</v>
      </c>
      <c r="K11" s="100">
        <v>1377</v>
      </c>
      <c r="L11" s="99">
        <v>715</v>
      </c>
      <c r="M11" s="99">
        <v>662</v>
      </c>
      <c r="N11" s="99">
        <v>83</v>
      </c>
      <c r="O11" s="100">
        <v>1180</v>
      </c>
      <c r="P11" s="99">
        <v>612</v>
      </c>
      <c r="Q11" s="99">
        <v>568</v>
      </c>
      <c r="R11" s="99">
        <v>16</v>
      </c>
      <c r="S11" s="99">
        <v>197</v>
      </c>
      <c r="T11" s="99">
        <v>103</v>
      </c>
      <c r="U11" s="99">
        <v>94</v>
      </c>
      <c r="V11" s="99" t="s">
        <v>49</v>
      </c>
      <c r="W11" s="99" t="s">
        <v>49</v>
      </c>
      <c r="X11" s="99" t="s">
        <v>49</v>
      </c>
      <c r="Y11" s="99" t="s">
        <v>49</v>
      </c>
    </row>
    <row r="12" spans="1:25" x14ac:dyDescent="0.4">
      <c r="A12" s="106" t="s">
        <v>973</v>
      </c>
      <c r="B12" s="99">
        <v>134</v>
      </c>
      <c r="C12" s="100">
        <v>1342</v>
      </c>
      <c r="D12" s="99">
        <v>515</v>
      </c>
      <c r="E12" s="99">
        <v>815</v>
      </c>
      <c r="F12" s="99">
        <v>37</v>
      </c>
      <c r="G12" s="99">
        <v>179</v>
      </c>
      <c r="H12" s="99">
        <v>53</v>
      </c>
      <c r="I12" s="99">
        <v>126</v>
      </c>
      <c r="J12" s="99">
        <v>96</v>
      </c>
      <c r="K12" s="100">
        <v>1162</v>
      </c>
      <c r="L12" s="99">
        <v>461</v>
      </c>
      <c r="M12" s="99">
        <v>689</v>
      </c>
      <c r="N12" s="99">
        <v>83</v>
      </c>
      <c r="O12" s="100">
        <v>1060</v>
      </c>
      <c r="P12" s="99">
        <v>428</v>
      </c>
      <c r="Q12" s="99">
        <v>620</v>
      </c>
      <c r="R12" s="99">
        <v>13</v>
      </c>
      <c r="S12" s="99">
        <v>102</v>
      </c>
      <c r="T12" s="99">
        <v>33</v>
      </c>
      <c r="U12" s="99">
        <v>69</v>
      </c>
      <c r="V12" s="99">
        <v>1</v>
      </c>
      <c r="W12" s="99">
        <v>1</v>
      </c>
      <c r="X12" s="99">
        <v>1</v>
      </c>
      <c r="Y12" s="99" t="s">
        <v>49</v>
      </c>
    </row>
    <row r="13" spans="1:25" x14ac:dyDescent="0.4">
      <c r="A13" s="106" t="s">
        <v>974</v>
      </c>
      <c r="B13" s="99">
        <v>130</v>
      </c>
      <c r="C13" s="100">
        <v>1075</v>
      </c>
      <c r="D13" s="99">
        <v>458</v>
      </c>
      <c r="E13" s="99">
        <v>617</v>
      </c>
      <c r="F13" s="99">
        <v>38</v>
      </c>
      <c r="G13" s="99">
        <v>152</v>
      </c>
      <c r="H13" s="99">
        <v>65</v>
      </c>
      <c r="I13" s="99">
        <v>87</v>
      </c>
      <c r="J13" s="99">
        <v>91</v>
      </c>
      <c r="K13" s="99">
        <v>921</v>
      </c>
      <c r="L13" s="99">
        <v>391</v>
      </c>
      <c r="M13" s="99">
        <v>530</v>
      </c>
      <c r="N13" s="99">
        <v>79</v>
      </c>
      <c r="O13" s="99">
        <v>789</v>
      </c>
      <c r="P13" s="99">
        <v>313</v>
      </c>
      <c r="Q13" s="99">
        <v>476</v>
      </c>
      <c r="R13" s="99">
        <v>12</v>
      </c>
      <c r="S13" s="99">
        <v>132</v>
      </c>
      <c r="T13" s="99">
        <v>78</v>
      </c>
      <c r="U13" s="99">
        <v>54</v>
      </c>
      <c r="V13" s="99">
        <v>1</v>
      </c>
      <c r="W13" s="99">
        <v>2</v>
      </c>
      <c r="X13" s="99">
        <v>2</v>
      </c>
      <c r="Y13" s="99" t="s">
        <v>49</v>
      </c>
    </row>
    <row r="14" spans="1:25" x14ac:dyDescent="0.4">
      <c r="A14" s="106" t="s">
        <v>975</v>
      </c>
      <c r="B14" s="99">
        <v>122</v>
      </c>
      <c r="C14" s="100">
        <v>1043</v>
      </c>
      <c r="D14" s="99">
        <v>428</v>
      </c>
      <c r="E14" s="99">
        <v>615</v>
      </c>
      <c r="F14" s="99">
        <v>26</v>
      </c>
      <c r="G14" s="99">
        <v>88</v>
      </c>
      <c r="H14" s="99">
        <v>21</v>
      </c>
      <c r="I14" s="99">
        <v>67</v>
      </c>
      <c r="J14" s="99">
        <v>94</v>
      </c>
      <c r="K14" s="99">
        <v>950</v>
      </c>
      <c r="L14" s="99">
        <v>404</v>
      </c>
      <c r="M14" s="99">
        <v>546</v>
      </c>
      <c r="N14" s="99">
        <v>87</v>
      </c>
      <c r="O14" s="99">
        <v>889</v>
      </c>
      <c r="P14" s="99">
        <v>383</v>
      </c>
      <c r="Q14" s="99">
        <v>506</v>
      </c>
      <c r="R14" s="99">
        <v>7</v>
      </c>
      <c r="S14" s="99">
        <v>61</v>
      </c>
      <c r="T14" s="99">
        <v>21</v>
      </c>
      <c r="U14" s="99">
        <v>40</v>
      </c>
      <c r="V14" s="99">
        <v>2</v>
      </c>
      <c r="W14" s="99">
        <v>5</v>
      </c>
      <c r="X14" s="99">
        <v>3</v>
      </c>
      <c r="Y14" s="99">
        <v>2</v>
      </c>
    </row>
    <row r="15" spans="1:25" x14ac:dyDescent="0.4">
      <c r="A15" s="106" t="s">
        <v>976</v>
      </c>
      <c r="B15" s="99">
        <v>146</v>
      </c>
      <c r="C15" s="100">
        <v>1187</v>
      </c>
      <c r="D15" s="99">
        <v>532</v>
      </c>
      <c r="E15" s="99">
        <v>655</v>
      </c>
      <c r="F15" s="99">
        <v>55</v>
      </c>
      <c r="G15" s="99">
        <v>224</v>
      </c>
      <c r="H15" s="99">
        <v>75</v>
      </c>
      <c r="I15" s="99">
        <v>149</v>
      </c>
      <c r="J15" s="99">
        <v>91</v>
      </c>
      <c r="K15" s="99">
        <v>963</v>
      </c>
      <c r="L15" s="99">
        <v>457</v>
      </c>
      <c r="M15" s="99">
        <v>506</v>
      </c>
      <c r="N15" s="99">
        <v>83</v>
      </c>
      <c r="O15" s="99">
        <v>905</v>
      </c>
      <c r="P15" s="99">
        <v>442</v>
      </c>
      <c r="Q15" s="99">
        <v>463</v>
      </c>
      <c r="R15" s="99">
        <v>8</v>
      </c>
      <c r="S15" s="99">
        <v>58</v>
      </c>
      <c r="T15" s="99">
        <v>15</v>
      </c>
      <c r="U15" s="99">
        <v>43</v>
      </c>
      <c r="V15" s="99" t="s">
        <v>49</v>
      </c>
      <c r="W15" s="99" t="s">
        <v>49</v>
      </c>
      <c r="X15" s="99" t="s">
        <v>49</v>
      </c>
      <c r="Y15" s="99" t="s">
        <v>49</v>
      </c>
    </row>
    <row r="16" spans="1:25" x14ac:dyDescent="0.4">
      <c r="A16" s="106" t="s">
        <v>977</v>
      </c>
      <c r="B16" s="99">
        <v>92</v>
      </c>
      <c r="C16" s="99">
        <v>975</v>
      </c>
      <c r="D16" s="99">
        <v>464</v>
      </c>
      <c r="E16" s="99">
        <v>511</v>
      </c>
      <c r="F16" s="99">
        <v>25</v>
      </c>
      <c r="G16" s="99">
        <v>98</v>
      </c>
      <c r="H16" s="99">
        <v>57</v>
      </c>
      <c r="I16" s="99">
        <v>41</v>
      </c>
      <c r="J16" s="99">
        <v>67</v>
      </c>
      <c r="K16" s="99">
        <v>877</v>
      </c>
      <c r="L16" s="99">
        <v>407</v>
      </c>
      <c r="M16" s="99">
        <v>470</v>
      </c>
      <c r="N16" s="99">
        <v>58</v>
      </c>
      <c r="O16" s="99">
        <v>802</v>
      </c>
      <c r="P16" s="99">
        <v>393</v>
      </c>
      <c r="Q16" s="99">
        <v>409</v>
      </c>
      <c r="R16" s="99">
        <v>9</v>
      </c>
      <c r="S16" s="99">
        <v>75</v>
      </c>
      <c r="T16" s="99">
        <v>14</v>
      </c>
      <c r="U16" s="99">
        <v>61</v>
      </c>
      <c r="V16" s="99" t="s">
        <v>49</v>
      </c>
      <c r="W16" s="99" t="s">
        <v>49</v>
      </c>
      <c r="X16" s="99" t="s">
        <v>49</v>
      </c>
      <c r="Y16" s="99" t="s">
        <v>49</v>
      </c>
    </row>
    <row r="17" spans="1:25" x14ac:dyDescent="0.4">
      <c r="A17" s="106" t="s">
        <v>978</v>
      </c>
      <c r="B17" s="99">
        <v>41</v>
      </c>
      <c r="C17" s="99">
        <v>241</v>
      </c>
      <c r="D17" s="99">
        <v>104</v>
      </c>
      <c r="E17" s="99">
        <v>137</v>
      </c>
      <c r="F17" s="99">
        <v>8</v>
      </c>
      <c r="G17" s="99">
        <v>18</v>
      </c>
      <c r="H17" s="99">
        <v>7</v>
      </c>
      <c r="I17" s="99">
        <v>11</v>
      </c>
      <c r="J17" s="99">
        <v>33</v>
      </c>
      <c r="K17" s="99">
        <v>223</v>
      </c>
      <c r="L17" s="99">
        <v>97</v>
      </c>
      <c r="M17" s="99">
        <v>126</v>
      </c>
      <c r="N17" s="99">
        <v>31</v>
      </c>
      <c r="O17" s="99">
        <v>190</v>
      </c>
      <c r="P17" s="99">
        <v>94</v>
      </c>
      <c r="Q17" s="99">
        <v>96</v>
      </c>
      <c r="R17" s="99">
        <v>2</v>
      </c>
      <c r="S17" s="99">
        <v>33</v>
      </c>
      <c r="T17" s="99">
        <v>3</v>
      </c>
      <c r="U17" s="99">
        <v>30</v>
      </c>
      <c r="V17" s="99" t="s">
        <v>49</v>
      </c>
      <c r="W17" s="99" t="s">
        <v>49</v>
      </c>
      <c r="X17" s="99" t="s">
        <v>49</v>
      </c>
      <c r="Y17" s="99" t="s">
        <v>49</v>
      </c>
    </row>
    <row r="18" spans="1:25" x14ac:dyDescent="0.4">
      <c r="A18" s="107" t="s">
        <v>979</v>
      </c>
      <c r="B18" s="104">
        <v>86</v>
      </c>
      <c r="C18" s="104">
        <v>693</v>
      </c>
      <c r="D18" s="104">
        <v>406</v>
      </c>
      <c r="E18" s="104">
        <v>203</v>
      </c>
      <c r="F18" s="104">
        <v>4</v>
      </c>
      <c r="G18" s="104">
        <v>18</v>
      </c>
      <c r="H18" s="104">
        <v>3</v>
      </c>
      <c r="I18" s="104">
        <v>14</v>
      </c>
      <c r="J18" s="104">
        <v>82</v>
      </c>
      <c r="K18" s="104">
        <v>675</v>
      </c>
      <c r="L18" s="104">
        <v>403</v>
      </c>
      <c r="M18" s="104">
        <v>189</v>
      </c>
      <c r="N18" s="104">
        <v>75</v>
      </c>
      <c r="O18" s="104">
        <v>657</v>
      </c>
      <c r="P18" s="104">
        <v>394</v>
      </c>
      <c r="Q18" s="104">
        <v>180</v>
      </c>
      <c r="R18" s="104">
        <v>7</v>
      </c>
      <c r="S18" s="104">
        <v>18</v>
      </c>
      <c r="T18" s="104">
        <v>9</v>
      </c>
      <c r="U18" s="104">
        <v>9</v>
      </c>
      <c r="V18" s="104" t="s">
        <v>49</v>
      </c>
      <c r="W18" s="104" t="s">
        <v>49</v>
      </c>
      <c r="X18" s="104" t="s">
        <v>49</v>
      </c>
      <c r="Y18" s="104" t="s">
        <v>49</v>
      </c>
    </row>
    <row r="19" spans="1:25" ht="14.25" thickBot="1" x14ac:dyDescent="0.45"/>
    <row r="20" spans="1:25" ht="14.25" thickTop="1" x14ac:dyDescent="0.4">
      <c r="A20" s="355" t="s">
        <v>980</v>
      </c>
      <c r="B20" s="284" t="s">
        <v>981</v>
      </c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</row>
    <row r="21" spans="1:25" x14ac:dyDescent="0.4">
      <c r="A21" s="356"/>
      <c r="B21" s="296" t="s">
        <v>867</v>
      </c>
      <c r="C21" s="297"/>
      <c r="D21" s="297"/>
      <c r="E21" s="298"/>
      <c r="F21" s="296" t="s">
        <v>962</v>
      </c>
      <c r="G21" s="297"/>
      <c r="H21" s="297"/>
      <c r="I21" s="298"/>
      <c r="J21" s="296" t="s">
        <v>963</v>
      </c>
      <c r="K21" s="297"/>
      <c r="L21" s="297"/>
      <c r="M21" s="298"/>
      <c r="N21" s="296" t="s">
        <v>964</v>
      </c>
      <c r="O21" s="297"/>
      <c r="P21" s="297"/>
      <c r="Q21" s="298"/>
      <c r="R21" s="296" t="s">
        <v>965</v>
      </c>
      <c r="S21" s="297"/>
      <c r="T21" s="297"/>
      <c r="U21" s="298"/>
      <c r="V21" s="296" t="s">
        <v>966</v>
      </c>
      <c r="W21" s="297"/>
      <c r="X21" s="297"/>
      <c r="Y21" s="297"/>
    </row>
    <row r="22" spans="1:25" ht="22.5" x14ac:dyDescent="0.4">
      <c r="A22" s="357"/>
      <c r="B22" s="48" t="s">
        <v>64</v>
      </c>
      <c r="C22" s="48" t="s">
        <v>824</v>
      </c>
      <c r="D22" s="48" t="s">
        <v>826</v>
      </c>
      <c r="E22" s="48" t="s">
        <v>827</v>
      </c>
      <c r="F22" s="48" t="s">
        <v>64</v>
      </c>
      <c r="G22" s="48" t="s">
        <v>824</v>
      </c>
      <c r="H22" s="48" t="s">
        <v>826</v>
      </c>
      <c r="I22" s="48" t="s">
        <v>827</v>
      </c>
      <c r="J22" s="48" t="s">
        <v>64</v>
      </c>
      <c r="K22" s="48" t="s">
        <v>824</v>
      </c>
      <c r="L22" s="48" t="s">
        <v>826</v>
      </c>
      <c r="M22" s="48" t="s">
        <v>827</v>
      </c>
      <c r="N22" s="48" t="s">
        <v>64</v>
      </c>
      <c r="O22" s="48" t="s">
        <v>824</v>
      </c>
      <c r="P22" s="48" t="s">
        <v>826</v>
      </c>
      <c r="Q22" s="48" t="s">
        <v>827</v>
      </c>
      <c r="R22" s="48" t="s">
        <v>64</v>
      </c>
      <c r="S22" s="48" t="s">
        <v>824</v>
      </c>
      <c r="T22" s="48" t="s">
        <v>826</v>
      </c>
      <c r="U22" s="48" t="s">
        <v>827</v>
      </c>
      <c r="V22" s="48" t="s">
        <v>64</v>
      </c>
      <c r="W22" s="48" t="s">
        <v>824</v>
      </c>
      <c r="X22" s="48" t="s">
        <v>826</v>
      </c>
      <c r="Y22" s="197" t="s">
        <v>827</v>
      </c>
    </row>
    <row r="23" spans="1:25" x14ac:dyDescent="0.4">
      <c r="A23" s="49" t="s">
        <v>967</v>
      </c>
      <c r="B23" s="200">
        <v>33</v>
      </c>
      <c r="C23" s="200">
        <v>374</v>
      </c>
      <c r="D23" s="200">
        <v>249</v>
      </c>
      <c r="E23" s="200">
        <v>125</v>
      </c>
      <c r="F23" s="200" t="s">
        <v>830</v>
      </c>
      <c r="G23" s="200" t="s">
        <v>830</v>
      </c>
      <c r="H23" s="200" t="s">
        <v>830</v>
      </c>
      <c r="I23" s="200" t="s">
        <v>830</v>
      </c>
      <c r="J23" s="200">
        <v>33</v>
      </c>
      <c r="K23" s="200">
        <v>374</v>
      </c>
      <c r="L23" s="200">
        <v>249</v>
      </c>
      <c r="M23" s="200">
        <v>125</v>
      </c>
      <c r="N23" s="200">
        <v>18</v>
      </c>
      <c r="O23" s="200">
        <v>224</v>
      </c>
      <c r="P23" s="200">
        <v>121</v>
      </c>
      <c r="Q23" s="200">
        <v>103</v>
      </c>
      <c r="R23" s="200">
        <v>15</v>
      </c>
      <c r="S23" s="200">
        <v>150</v>
      </c>
      <c r="T23" s="200">
        <v>128</v>
      </c>
      <c r="U23" s="200">
        <v>22</v>
      </c>
      <c r="V23" s="200" t="s">
        <v>49</v>
      </c>
      <c r="W23" s="200" t="s">
        <v>49</v>
      </c>
      <c r="X23" s="200" t="s">
        <v>49</v>
      </c>
      <c r="Y23" s="200" t="s">
        <v>49</v>
      </c>
    </row>
    <row r="24" spans="1:25" x14ac:dyDescent="0.4">
      <c r="A24" s="106" t="s">
        <v>968</v>
      </c>
      <c r="B24" s="99">
        <v>9</v>
      </c>
      <c r="C24" s="99">
        <v>63</v>
      </c>
      <c r="D24" s="99">
        <v>51</v>
      </c>
      <c r="E24" s="99">
        <v>12</v>
      </c>
      <c r="F24" s="99" t="s">
        <v>830</v>
      </c>
      <c r="G24" s="99" t="s">
        <v>830</v>
      </c>
      <c r="H24" s="99" t="s">
        <v>830</v>
      </c>
      <c r="I24" s="99" t="s">
        <v>830</v>
      </c>
      <c r="J24" s="99">
        <v>9</v>
      </c>
      <c r="K24" s="99">
        <v>63</v>
      </c>
      <c r="L24" s="99">
        <v>51</v>
      </c>
      <c r="M24" s="99">
        <v>12</v>
      </c>
      <c r="N24" s="99">
        <v>5</v>
      </c>
      <c r="O24" s="99">
        <v>29</v>
      </c>
      <c r="P24" s="99">
        <v>19</v>
      </c>
      <c r="Q24" s="99">
        <v>10</v>
      </c>
      <c r="R24" s="99">
        <v>4</v>
      </c>
      <c r="S24" s="99">
        <v>34</v>
      </c>
      <c r="T24" s="99">
        <v>32</v>
      </c>
      <c r="U24" s="99">
        <v>2</v>
      </c>
      <c r="V24" s="99" t="s">
        <v>49</v>
      </c>
      <c r="W24" s="99" t="s">
        <v>49</v>
      </c>
      <c r="X24" s="99" t="s">
        <v>49</v>
      </c>
      <c r="Y24" s="99" t="s">
        <v>49</v>
      </c>
    </row>
    <row r="25" spans="1:25" x14ac:dyDescent="0.4">
      <c r="A25" s="106" t="s">
        <v>969</v>
      </c>
      <c r="B25" s="99">
        <v>1</v>
      </c>
      <c r="C25" s="99">
        <v>10</v>
      </c>
      <c r="D25" s="99">
        <v>3</v>
      </c>
      <c r="E25" s="99">
        <v>7</v>
      </c>
      <c r="F25" s="99" t="s">
        <v>830</v>
      </c>
      <c r="G25" s="99" t="s">
        <v>830</v>
      </c>
      <c r="H25" s="99" t="s">
        <v>830</v>
      </c>
      <c r="I25" s="99" t="s">
        <v>830</v>
      </c>
      <c r="J25" s="99">
        <v>1</v>
      </c>
      <c r="K25" s="99">
        <v>10</v>
      </c>
      <c r="L25" s="99">
        <v>3</v>
      </c>
      <c r="M25" s="99">
        <v>7</v>
      </c>
      <c r="N25" s="99">
        <v>1</v>
      </c>
      <c r="O25" s="99">
        <v>10</v>
      </c>
      <c r="P25" s="99">
        <v>3</v>
      </c>
      <c r="Q25" s="99">
        <v>7</v>
      </c>
      <c r="R25" s="99" t="s">
        <v>49</v>
      </c>
      <c r="S25" s="99" t="s">
        <v>49</v>
      </c>
      <c r="T25" s="99" t="s">
        <v>49</v>
      </c>
      <c r="U25" s="99" t="s">
        <v>49</v>
      </c>
      <c r="V25" s="99" t="s">
        <v>49</v>
      </c>
      <c r="W25" s="99" t="s">
        <v>49</v>
      </c>
      <c r="X25" s="99" t="s">
        <v>49</v>
      </c>
      <c r="Y25" s="99" t="s">
        <v>49</v>
      </c>
    </row>
    <row r="26" spans="1:25" x14ac:dyDescent="0.4">
      <c r="A26" s="106" t="s">
        <v>970</v>
      </c>
      <c r="B26" s="99">
        <v>7</v>
      </c>
      <c r="C26" s="99">
        <v>40</v>
      </c>
      <c r="D26" s="99">
        <v>35</v>
      </c>
      <c r="E26" s="99">
        <v>5</v>
      </c>
      <c r="F26" s="99" t="s">
        <v>830</v>
      </c>
      <c r="G26" s="99" t="s">
        <v>830</v>
      </c>
      <c r="H26" s="99" t="s">
        <v>830</v>
      </c>
      <c r="I26" s="99" t="s">
        <v>830</v>
      </c>
      <c r="J26" s="99">
        <v>7</v>
      </c>
      <c r="K26" s="99">
        <v>40</v>
      </c>
      <c r="L26" s="99">
        <v>35</v>
      </c>
      <c r="M26" s="99">
        <v>5</v>
      </c>
      <c r="N26" s="99">
        <v>3</v>
      </c>
      <c r="O26" s="99">
        <v>15</v>
      </c>
      <c r="P26" s="99">
        <v>11</v>
      </c>
      <c r="Q26" s="99">
        <v>4</v>
      </c>
      <c r="R26" s="99">
        <v>4</v>
      </c>
      <c r="S26" s="99">
        <v>25</v>
      </c>
      <c r="T26" s="99">
        <v>24</v>
      </c>
      <c r="U26" s="99">
        <v>1</v>
      </c>
      <c r="V26" s="99" t="s">
        <v>49</v>
      </c>
      <c r="W26" s="99" t="s">
        <v>49</v>
      </c>
      <c r="X26" s="99" t="s">
        <v>49</v>
      </c>
      <c r="Y26" s="99" t="s">
        <v>49</v>
      </c>
    </row>
    <row r="27" spans="1:25" x14ac:dyDescent="0.4">
      <c r="A27" s="106" t="s">
        <v>982</v>
      </c>
      <c r="B27" s="99">
        <v>7</v>
      </c>
      <c r="C27" s="99">
        <v>175</v>
      </c>
      <c r="D27" s="99">
        <v>95</v>
      </c>
      <c r="E27" s="99">
        <v>80</v>
      </c>
      <c r="F27" s="99" t="s">
        <v>830</v>
      </c>
      <c r="G27" s="99" t="s">
        <v>830</v>
      </c>
      <c r="H27" s="99" t="s">
        <v>830</v>
      </c>
      <c r="I27" s="99" t="s">
        <v>830</v>
      </c>
      <c r="J27" s="99">
        <v>7</v>
      </c>
      <c r="K27" s="99">
        <v>175</v>
      </c>
      <c r="L27" s="99">
        <v>95</v>
      </c>
      <c r="M27" s="99">
        <v>80</v>
      </c>
      <c r="N27" s="99">
        <v>5</v>
      </c>
      <c r="O27" s="99">
        <v>152</v>
      </c>
      <c r="P27" s="99">
        <v>79</v>
      </c>
      <c r="Q27" s="99">
        <v>73</v>
      </c>
      <c r="R27" s="99">
        <v>2</v>
      </c>
      <c r="S27" s="99">
        <v>23</v>
      </c>
      <c r="T27" s="99">
        <v>16</v>
      </c>
      <c r="U27" s="99">
        <v>7</v>
      </c>
      <c r="V27" s="99" t="s">
        <v>49</v>
      </c>
      <c r="W27" s="99" t="s">
        <v>49</v>
      </c>
      <c r="X27" s="99" t="s">
        <v>49</v>
      </c>
      <c r="Y27" s="99" t="s">
        <v>49</v>
      </c>
    </row>
    <row r="28" spans="1:25" x14ac:dyDescent="0.4">
      <c r="A28" s="106" t="s">
        <v>983</v>
      </c>
      <c r="B28" s="99">
        <v>4</v>
      </c>
      <c r="C28" s="99">
        <v>38</v>
      </c>
      <c r="D28" s="99">
        <v>31</v>
      </c>
      <c r="E28" s="99">
        <v>7</v>
      </c>
      <c r="F28" s="99" t="s">
        <v>830</v>
      </c>
      <c r="G28" s="99" t="s">
        <v>830</v>
      </c>
      <c r="H28" s="99" t="s">
        <v>830</v>
      </c>
      <c r="I28" s="99" t="s">
        <v>830</v>
      </c>
      <c r="J28" s="99">
        <v>4</v>
      </c>
      <c r="K28" s="99">
        <v>38</v>
      </c>
      <c r="L28" s="99">
        <v>31</v>
      </c>
      <c r="M28" s="99">
        <v>7</v>
      </c>
      <c r="N28" s="99">
        <v>1</v>
      </c>
      <c r="O28" s="99">
        <v>2</v>
      </c>
      <c r="P28" s="99">
        <v>2</v>
      </c>
      <c r="Q28" s="99" t="s">
        <v>49</v>
      </c>
      <c r="R28" s="99">
        <v>3</v>
      </c>
      <c r="S28" s="99">
        <v>36</v>
      </c>
      <c r="T28" s="99">
        <v>29</v>
      </c>
      <c r="U28" s="99">
        <v>7</v>
      </c>
      <c r="V28" s="99" t="s">
        <v>49</v>
      </c>
      <c r="W28" s="99" t="s">
        <v>49</v>
      </c>
      <c r="X28" s="99" t="s">
        <v>49</v>
      </c>
      <c r="Y28" s="99" t="s">
        <v>49</v>
      </c>
    </row>
    <row r="29" spans="1:25" x14ac:dyDescent="0.4">
      <c r="A29" s="106" t="s">
        <v>984</v>
      </c>
      <c r="B29" s="99">
        <v>2</v>
      </c>
      <c r="C29" s="99">
        <v>12</v>
      </c>
      <c r="D29" s="99">
        <v>5</v>
      </c>
      <c r="E29" s="99">
        <v>7</v>
      </c>
      <c r="F29" s="99" t="s">
        <v>830</v>
      </c>
      <c r="G29" s="99" t="s">
        <v>830</v>
      </c>
      <c r="H29" s="99" t="s">
        <v>830</v>
      </c>
      <c r="I29" s="99" t="s">
        <v>830</v>
      </c>
      <c r="J29" s="99">
        <v>2</v>
      </c>
      <c r="K29" s="99">
        <v>12</v>
      </c>
      <c r="L29" s="99">
        <v>5</v>
      </c>
      <c r="M29" s="99">
        <v>7</v>
      </c>
      <c r="N29" s="99">
        <v>2</v>
      </c>
      <c r="O29" s="99">
        <v>12</v>
      </c>
      <c r="P29" s="99">
        <v>5</v>
      </c>
      <c r="Q29" s="99">
        <v>7</v>
      </c>
      <c r="R29" s="99" t="s">
        <v>49</v>
      </c>
      <c r="S29" s="99" t="s">
        <v>49</v>
      </c>
      <c r="T29" s="99" t="s">
        <v>49</v>
      </c>
      <c r="U29" s="99" t="s">
        <v>49</v>
      </c>
      <c r="V29" s="99" t="s">
        <v>49</v>
      </c>
      <c r="W29" s="99" t="s">
        <v>49</v>
      </c>
      <c r="X29" s="99" t="s">
        <v>49</v>
      </c>
      <c r="Y29" s="99" t="s">
        <v>49</v>
      </c>
    </row>
    <row r="30" spans="1:25" x14ac:dyDescent="0.4">
      <c r="A30" s="106" t="s">
        <v>985</v>
      </c>
      <c r="B30" s="99">
        <v>2</v>
      </c>
      <c r="C30" s="99">
        <v>32</v>
      </c>
      <c r="D30" s="99">
        <v>27</v>
      </c>
      <c r="E30" s="99">
        <v>5</v>
      </c>
      <c r="F30" s="99" t="s">
        <v>830</v>
      </c>
      <c r="G30" s="99" t="s">
        <v>830</v>
      </c>
      <c r="H30" s="99" t="s">
        <v>830</v>
      </c>
      <c r="I30" s="99" t="s">
        <v>830</v>
      </c>
      <c r="J30" s="99">
        <v>2</v>
      </c>
      <c r="K30" s="99">
        <v>32</v>
      </c>
      <c r="L30" s="99">
        <v>27</v>
      </c>
      <c r="M30" s="99">
        <v>5</v>
      </c>
      <c r="N30" s="99" t="s">
        <v>49</v>
      </c>
      <c r="O30" s="99" t="s">
        <v>49</v>
      </c>
      <c r="P30" s="99" t="s">
        <v>49</v>
      </c>
      <c r="Q30" s="99" t="s">
        <v>49</v>
      </c>
      <c r="R30" s="99">
        <v>2</v>
      </c>
      <c r="S30" s="99">
        <v>32</v>
      </c>
      <c r="T30" s="99">
        <v>27</v>
      </c>
      <c r="U30" s="99">
        <v>5</v>
      </c>
      <c r="V30" s="99" t="s">
        <v>49</v>
      </c>
      <c r="W30" s="99" t="s">
        <v>49</v>
      </c>
      <c r="X30" s="99" t="s">
        <v>49</v>
      </c>
      <c r="Y30" s="99" t="s">
        <v>49</v>
      </c>
    </row>
    <row r="31" spans="1:25" x14ac:dyDescent="0.4">
      <c r="A31" s="106" t="s">
        <v>986</v>
      </c>
      <c r="B31" s="99" t="s">
        <v>49</v>
      </c>
      <c r="C31" s="99" t="s">
        <v>49</v>
      </c>
      <c r="D31" s="99" t="s">
        <v>49</v>
      </c>
      <c r="E31" s="99" t="s">
        <v>49</v>
      </c>
      <c r="F31" s="99" t="s">
        <v>830</v>
      </c>
      <c r="G31" s="99" t="s">
        <v>830</v>
      </c>
      <c r="H31" s="99" t="s">
        <v>830</v>
      </c>
      <c r="I31" s="99" t="s">
        <v>830</v>
      </c>
      <c r="J31" s="99" t="s">
        <v>49</v>
      </c>
      <c r="K31" s="99" t="s">
        <v>49</v>
      </c>
      <c r="L31" s="99" t="s">
        <v>49</v>
      </c>
      <c r="M31" s="99" t="s">
        <v>49</v>
      </c>
      <c r="N31" s="99" t="s">
        <v>49</v>
      </c>
      <c r="O31" s="99" t="s">
        <v>49</v>
      </c>
      <c r="P31" s="99" t="s">
        <v>49</v>
      </c>
      <c r="Q31" s="99" t="s">
        <v>49</v>
      </c>
      <c r="R31" s="99" t="s">
        <v>49</v>
      </c>
      <c r="S31" s="99" t="s">
        <v>49</v>
      </c>
      <c r="T31" s="99" t="s">
        <v>49</v>
      </c>
      <c r="U31" s="99" t="s">
        <v>49</v>
      </c>
      <c r="V31" s="99" t="s">
        <v>49</v>
      </c>
      <c r="W31" s="99" t="s">
        <v>49</v>
      </c>
      <c r="X31" s="99" t="s">
        <v>49</v>
      </c>
      <c r="Y31" s="99" t="s">
        <v>49</v>
      </c>
    </row>
    <row r="32" spans="1:25" x14ac:dyDescent="0.4">
      <c r="A32" s="106" t="s">
        <v>987</v>
      </c>
      <c r="B32" s="99">
        <v>1</v>
      </c>
      <c r="C32" s="99">
        <v>4</v>
      </c>
      <c r="D32" s="99">
        <v>2</v>
      </c>
      <c r="E32" s="99">
        <v>2</v>
      </c>
      <c r="F32" s="99" t="s">
        <v>830</v>
      </c>
      <c r="G32" s="99" t="s">
        <v>830</v>
      </c>
      <c r="H32" s="99" t="s">
        <v>830</v>
      </c>
      <c r="I32" s="99" t="s">
        <v>830</v>
      </c>
      <c r="J32" s="99">
        <v>1</v>
      </c>
      <c r="K32" s="99">
        <v>4</v>
      </c>
      <c r="L32" s="99">
        <v>2</v>
      </c>
      <c r="M32" s="99">
        <v>2</v>
      </c>
      <c r="N32" s="99">
        <v>1</v>
      </c>
      <c r="O32" s="99">
        <v>4</v>
      </c>
      <c r="P32" s="99">
        <v>2</v>
      </c>
      <c r="Q32" s="99">
        <v>2</v>
      </c>
      <c r="R32" s="99" t="s">
        <v>49</v>
      </c>
      <c r="S32" s="99" t="s">
        <v>49</v>
      </c>
      <c r="T32" s="99" t="s">
        <v>49</v>
      </c>
      <c r="U32" s="99" t="s">
        <v>49</v>
      </c>
      <c r="V32" s="99" t="s">
        <v>49</v>
      </c>
      <c r="W32" s="99" t="s">
        <v>49</v>
      </c>
      <c r="X32" s="99" t="s">
        <v>49</v>
      </c>
      <c r="Y32" s="99" t="s">
        <v>49</v>
      </c>
    </row>
    <row r="33" spans="1:25" x14ac:dyDescent="0.4">
      <c r="A33" s="106" t="s">
        <v>988</v>
      </c>
      <c r="B33" s="99" t="s">
        <v>49</v>
      </c>
      <c r="C33" s="99" t="s">
        <v>49</v>
      </c>
      <c r="D33" s="99" t="s">
        <v>49</v>
      </c>
      <c r="E33" s="99" t="s">
        <v>49</v>
      </c>
      <c r="F33" s="99" t="s">
        <v>830</v>
      </c>
      <c r="G33" s="99" t="s">
        <v>830</v>
      </c>
      <c r="H33" s="99" t="s">
        <v>830</v>
      </c>
      <c r="I33" s="99" t="s">
        <v>830</v>
      </c>
      <c r="J33" s="99" t="s">
        <v>49</v>
      </c>
      <c r="K33" s="99" t="s">
        <v>49</v>
      </c>
      <c r="L33" s="99" t="s">
        <v>49</v>
      </c>
      <c r="M33" s="99" t="s">
        <v>49</v>
      </c>
      <c r="N33" s="99" t="s">
        <v>49</v>
      </c>
      <c r="O33" s="99" t="s">
        <v>49</v>
      </c>
      <c r="P33" s="99" t="s">
        <v>49</v>
      </c>
      <c r="Q33" s="99" t="s">
        <v>49</v>
      </c>
      <c r="R33" s="99" t="s">
        <v>49</v>
      </c>
      <c r="S33" s="99" t="s">
        <v>49</v>
      </c>
      <c r="T33" s="99" t="s">
        <v>49</v>
      </c>
      <c r="U33" s="99" t="s">
        <v>49</v>
      </c>
      <c r="V33" s="99" t="s">
        <v>49</v>
      </c>
      <c r="W33" s="99" t="s">
        <v>49</v>
      </c>
      <c r="X33" s="99" t="s">
        <v>49</v>
      </c>
      <c r="Y33" s="99" t="s">
        <v>49</v>
      </c>
    </row>
    <row r="34" spans="1:25" x14ac:dyDescent="0.4">
      <c r="A34" s="106" t="s">
        <v>989</v>
      </c>
      <c r="B34" s="99" t="s">
        <v>49</v>
      </c>
      <c r="C34" s="99" t="s">
        <v>49</v>
      </c>
      <c r="D34" s="99" t="s">
        <v>49</v>
      </c>
      <c r="E34" s="99" t="s">
        <v>49</v>
      </c>
      <c r="F34" s="99" t="s">
        <v>830</v>
      </c>
      <c r="G34" s="99" t="s">
        <v>830</v>
      </c>
      <c r="H34" s="99" t="s">
        <v>830</v>
      </c>
      <c r="I34" s="99" t="s">
        <v>830</v>
      </c>
      <c r="J34" s="99" t="s">
        <v>49</v>
      </c>
      <c r="K34" s="99" t="s">
        <v>49</v>
      </c>
      <c r="L34" s="99" t="s">
        <v>49</v>
      </c>
      <c r="M34" s="99" t="s">
        <v>49</v>
      </c>
      <c r="N34" s="99" t="s">
        <v>49</v>
      </c>
      <c r="O34" s="99" t="s">
        <v>49</v>
      </c>
      <c r="P34" s="99" t="s">
        <v>49</v>
      </c>
      <c r="Q34" s="99" t="s">
        <v>49</v>
      </c>
      <c r="R34" s="99" t="s">
        <v>49</v>
      </c>
      <c r="S34" s="99" t="s">
        <v>49</v>
      </c>
      <c r="T34" s="99" t="s">
        <v>49</v>
      </c>
      <c r="U34" s="99" t="s">
        <v>49</v>
      </c>
      <c r="V34" s="99" t="s">
        <v>49</v>
      </c>
      <c r="W34" s="99" t="s">
        <v>49</v>
      </c>
      <c r="X34" s="99" t="s">
        <v>49</v>
      </c>
      <c r="Y34" s="99" t="s">
        <v>49</v>
      </c>
    </row>
    <row r="35" spans="1:25" x14ac:dyDescent="0.4">
      <c r="A35" s="107" t="s">
        <v>979</v>
      </c>
      <c r="B35" s="104" t="s">
        <v>49</v>
      </c>
      <c r="C35" s="104" t="s">
        <v>49</v>
      </c>
      <c r="D35" s="104" t="s">
        <v>49</v>
      </c>
      <c r="E35" s="104" t="s">
        <v>49</v>
      </c>
      <c r="F35" s="104" t="s">
        <v>830</v>
      </c>
      <c r="G35" s="104" t="s">
        <v>830</v>
      </c>
      <c r="H35" s="104" t="s">
        <v>830</v>
      </c>
      <c r="I35" s="104" t="s">
        <v>830</v>
      </c>
      <c r="J35" s="104" t="s">
        <v>49</v>
      </c>
      <c r="K35" s="104" t="s">
        <v>49</v>
      </c>
      <c r="L35" s="104" t="s">
        <v>49</v>
      </c>
      <c r="M35" s="104" t="s">
        <v>49</v>
      </c>
      <c r="N35" s="104" t="s">
        <v>49</v>
      </c>
      <c r="O35" s="104" t="s">
        <v>49</v>
      </c>
      <c r="P35" s="104" t="s">
        <v>49</v>
      </c>
      <c r="Q35" s="104" t="s">
        <v>49</v>
      </c>
      <c r="R35" s="104" t="s">
        <v>49</v>
      </c>
      <c r="S35" s="104" t="s">
        <v>49</v>
      </c>
      <c r="T35" s="104" t="s">
        <v>49</v>
      </c>
      <c r="U35" s="104" t="s">
        <v>49</v>
      </c>
      <c r="V35" s="104" t="s">
        <v>49</v>
      </c>
      <c r="W35" s="104" t="s">
        <v>49</v>
      </c>
      <c r="X35" s="104" t="s">
        <v>49</v>
      </c>
      <c r="Y35" s="104" t="s">
        <v>49</v>
      </c>
    </row>
    <row r="36" spans="1:25" ht="14.25" thickBot="1" x14ac:dyDescent="0.45"/>
    <row r="37" spans="1:25" ht="14.25" thickTop="1" x14ac:dyDescent="0.4">
      <c r="A37" s="355" t="s">
        <v>960</v>
      </c>
      <c r="B37" s="284" t="s">
        <v>990</v>
      </c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</row>
    <row r="38" spans="1:25" x14ac:dyDescent="0.4">
      <c r="A38" s="356"/>
      <c r="B38" s="296" t="s">
        <v>867</v>
      </c>
      <c r="C38" s="297"/>
      <c r="D38" s="297"/>
      <c r="E38" s="298"/>
      <c r="F38" s="296" t="s">
        <v>962</v>
      </c>
      <c r="G38" s="297"/>
      <c r="H38" s="297"/>
      <c r="I38" s="298"/>
      <c r="J38" s="296" t="s">
        <v>963</v>
      </c>
      <c r="K38" s="297"/>
      <c r="L38" s="297"/>
      <c r="M38" s="298"/>
      <c r="N38" s="296" t="s">
        <v>964</v>
      </c>
      <c r="O38" s="297"/>
      <c r="P38" s="297"/>
      <c r="Q38" s="298"/>
      <c r="R38" s="296" t="s">
        <v>965</v>
      </c>
      <c r="S38" s="297"/>
      <c r="T38" s="297"/>
      <c r="U38" s="298"/>
      <c r="V38" s="296" t="s">
        <v>966</v>
      </c>
      <c r="W38" s="297"/>
      <c r="X38" s="297"/>
      <c r="Y38" s="297"/>
    </row>
    <row r="39" spans="1:25" ht="22.5" x14ac:dyDescent="0.4">
      <c r="A39" s="357"/>
      <c r="B39" s="48" t="s">
        <v>64</v>
      </c>
      <c r="C39" s="48" t="s">
        <v>824</v>
      </c>
      <c r="D39" s="48" t="s">
        <v>826</v>
      </c>
      <c r="E39" s="48" t="s">
        <v>827</v>
      </c>
      <c r="F39" s="48" t="s">
        <v>64</v>
      </c>
      <c r="G39" s="48" t="s">
        <v>824</v>
      </c>
      <c r="H39" s="48" t="s">
        <v>826</v>
      </c>
      <c r="I39" s="48" t="s">
        <v>827</v>
      </c>
      <c r="J39" s="48" t="s">
        <v>64</v>
      </c>
      <c r="K39" s="48" t="s">
        <v>824</v>
      </c>
      <c r="L39" s="48" t="s">
        <v>826</v>
      </c>
      <c r="M39" s="48" t="s">
        <v>827</v>
      </c>
      <c r="N39" s="48" t="s">
        <v>64</v>
      </c>
      <c r="O39" s="48" t="s">
        <v>824</v>
      </c>
      <c r="P39" s="48" t="s">
        <v>826</v>
      </c>
      <c r="Q39" s="48" t="s">
        <v>827</v>
      </c>
      <c r="R39" s="48" t="s">
        <v>64</v>
      </c>
      <c r="S39" s="48" t="s">
        <v>824</v>
      </c>
      <c r="T39" s="48" t="s">
        <v>826</v>
      </c>
      <c r="U39" s="48" t="s">
        <v>827</v>
      </c>
      <c r="V39" s="48" t="s">
        <v>64</v>
      </c>
      <c r="W39" s="48" t="s">
        <v>824</v>
      </c>
      <c r="X39" s="48" t="s">
        <v>826</v>
      </c>
      <c r="Y39" s="197" t="s">
        <v>827</v>
      </c>
    </row>
    <row r="40" spans="1:25" x14ac:dyDescent="0.4">
      <c r="A40" s="49" t="s">
        <v>967</v>
      </c>
      <c r="B40" s="199">
        <v>7059</v>
      </c>
      <c r="C40" s="199">
        <v>76265</v>
      </c>
      <c r="D40" s="199">
        <v>42215</v>
      </c>
      <c r="E40" s="199">
        <v>33750</v>
      </c>
      <c r="F40" s="199">
        <v>2590</v>
      </c>
      <c r="G40" s="199">
        <v>7522</v>
      </c>
      <c r="H40" s="199">
        <v>3209</v>
      </c>
      <c r="I40" s="199">
        <v>4312</v>
      </c>
      <c r="J40" s="199">
        <v>4410</v>
      </c>
      <c r="K40" s="199">
        <v>68330</v>
      </c>
      <c r="L40" s="199">
        <v>38851</v>
      </c>
      <c r="M40" s="199">
        <v>29180</v>
      </c>
      <c r="N40" s="199">
        <v>3854</v>
      </c>
      <c r="O40" s="199">
        <v>60173</v>
      </c>
      <c r="P40" s="199">
        <v>35736</v>
      </c>
      <c r="Q40" s="199">
        <v>24139</v>
      </c>
      <c r="R40" s="200">
        <v>556</v>
      </c>
      <c r="S40" s="199">
        <v>8157</v>
      </c>
      <c r="T40" s="199">
        <v>3115</v>
      </c>
      <c r="U40" s="199">
        <v>5041</v>
      </c>
      <c r="V40" s="200">
        <v>59</v>
      </c>
      <c r="W40" s="200">
        <v>413</v>
      </c>
      <c r="X40" s="200">
        <v>155</v>
      </c>
      <c r="Y40" s="200">
        <v>258</v>
      </c>
    </row>
    <row r="41" spans="1:25" x14ac:dyDescent="0.4">
      <c r="A41" s="106" t="s">
        <v>968</v>
      </c>
      <c r="B41" s="100">
        <v>2552</v>
      </c>
      <c r="C41" s="100">
        <v>28977</v>
      </c>
      <c r="D41" s="100">
        <v>18856</v>
      </c>
      <c r="E41" s="100">
        <v>10108</v>
      </c>
      <c r="F41" s="100">
        <v>1125</v>
      </c>
      <c r="G41" s="100">
        <v>2843</v>
      </c>
      <c r="H41" s="100">
        <v>1369</v>
      </c>
      <c r="I41" s="100">
        <v>1474</v>
      </c>
      <c r="J41" s="100">
        <v>1403</v>
      </c>
      <c r="K41" s="100">
        <v>25914</v>
      </c>
      <c r="L41" s="100">
        <v>17439</v>
      </c>
      <c r="M41" s="100">
        <v>8462</v>
      </c>
      <c r="N41" s="100">
        <v>1155</v>
      </c>
      <c r="O41" s="100">
        <v>23291</v>
      </c>
      <c r="P41" s="100">
        <v>16346</v>
      </c>
      <c r="Q41" s="100">
        <v>6933</v>
      </c>
      <c r="R41" s="99">
        <v>248</v>
      </c>
      <c r="S41" s="100">
        <v>2623</v>
      </c>
      <c r="T41" s="100">
        <v>1093</v>
      </c>
      <c r="U41" s="100">
        <v>1529</v>
      </c>
      <c r="V41" s="99">
        <v>24</v>
      </c>
      <c r="W41" s="99">
        <v>220</v>
      </c>
      <c r="X41" s="99">
        <v>48</v>
      </c>
      <c r="Y41" s="99">
        <v>172</v>
      </c>
    </row>
    <row r="42" spans="1:25" x14ac:dyDescent="0.4">
      <c r="A42" s="106" t="s">
        <v>969</v>
      </c>
      <c r="B42" s="99">
        <v>918</v>
      </c>
      <c r="C42" s="100">
        <v>8634</v>
      </c>
      <c r="D42" s="100">
        <v>4759</v>
      </c>
      <c r="E42" s="100">
        <v>3875</v>
      </c>
      <c r="F42" s="99">
        <v>391</v>
      </c>
      <c r="G42" s="99">
        <v>944</v>
      </c>
      <c r="H42" s="99">
        <v>377</v>
      </c>
      <c r="I42" s="99">
        <v>567</v>
      </c>
      <c r="J42" s="99">
        <v>521</v>
      </c>
      <c r="K42" s="100">
        <v>7666</v>
      </c>
      <c r="L42" s="100">
        <v>4364</v>
      </c>
      <c r="M42" s="100">
        <v>3302</v>
      </c>
      <c r="N42" s="99">
        <v>480</v>
      </c>
      <c r="O42" s="100">
        <v>6669</v>
      </c>
      <c r="P42" s="100">
        <v>4035</v>
      </c>
      <c r="Q42" s="100">
        <v>2634</v>
      </c>
      <c r="R42" s="99">
        <v>41</v>
      </c>
      <c r="S42" s="99">
        <v>997</v>
      </c>
      <c r="T42" s="99">
        <v>329</v>
      </c>
      <c r="U42" s="99">
        <v>668</v>
      </c>
      <c r="V42" s="99">
        <v>6</v>
      </c>
      <c r="W42" s="99">
        <v>24</v>
      </c>
      <c r="X42" s="99">
        <v>18</v>
      </c>
      <c r="Y42" s="99">
        <v>6</v>
      </c>
    </row>
    <row r="43" spans="1:25" x14ac:dyDescent="0.4">
      <c r="A43" s="106" t="s">
        <v>970</v>
      </c>
      <c r="B43" s="100">
        <v>1129</v>
      </c>
      <c r="C43" s="100">
        <v>12290</v>
      </c>
      <c r="D43" s="100">
        <v>6073</v>
      </c>
      <c r="E43" s="100">
        <v>6125</v>
      </c>
      <c r="F43" s="99">
        <v>391</v>
      </c>
      <c r="G43" s="100">
        <v>1099</v>
      </c>
      <c r="H43" s="99">
        <v>444</v>
      </c>
      <c r="I43" s="99">
        <v>655</v>
      </c>
      <c r="J43" s="99">
        <v>732</v>
      </c>
      <c r="K43" s="100">
        <v>11129</v>
      </c>
      <c r="L43" s="100">
        <v>5615</v>
      </c>
      <c r="M43" s="100">
        <v>5422</v>
      </c>
      <c r="N43" s="99">
        <v>633</v>
      </c>
      <c r="O43" s="100">
        <v>9347</v>
      </c>
      <c r="P43" s="100">
        <v>4855</v>
      </c>
      <c r="Q43" s="100">
        <v>4400</v>
      </c>
      <c r="R43" s="99">
        <v>99</v>
      </c>
      <c r="S43" s="100">
        <v>1782</v>
      </c>
      <c r="T43" s="99">
        <v>760</v>
      </c>
      <c r="U43" s="100">
        <v>1022</v>
      </c>
      <c r="V43" s="99">
        <v>6</v>
      </c>
      <c r="W43" s="99">
        <v>62</v>
      </c>
      <c r="X43" s="99">
        <v>14</v>
      </c>
      <c r="Y43" s="99">
        <v>48</v>
      </c>
    </row>
    <row r="44" spans="1:25" x14ac:dyDescent="0.4">
      <c r="A44" s="106" t="s">
        <v>982</v>
      </c>
      <c r="B44" s="100">
        <v>1586</v>
      </c>
      <c r="C44" s="100">
        <v>18378</v>
      </c>
      <c r="D44" s="100">
        <v>8892</v>
      </c>
      <c r="E44" s="100">
        <v>9387</v>
      </c>
      <c r="F44" s="99">
        <v>457</v>
      </c>
      <c r="G44" s="100">
        <v>1720</v>
      </c>
      <c r="H44" s="99">
        <v>660</v>
      </c>
      <c r="I44" s="100">
        <v>1060</v>
      </c>
      <c r="J44" s="100">
        <v>1110</v>
      </c>
      <c r="K44" s="100">
        <v>16559</v>
      </c>
      <c r="L44" s="100">
        <v>8163</v>
      </c>
      <c r="M44" s="100">
        <v>8297</v>
      </c>
      <c r="N44" s="100">
        <v>1011</v>
      </c>
      <c r="O44" s="100">
        <v>14412</v>
      </c>
      <c r="P44" s="100">
        <v>7450</v>
      </c>
      <c r="Q44" s="100">
        <v>6863</v>
      </c>
      <c r="R44" s="99">
        <v>99</v>
      </c>
      <c r="S44" s="100">
        <v>2147</v>
      </c>
      <c r="T44" s="99">
        <v>713</v>
      </c>
      <c r="U44" s="100">
        <v>1434</v>
      </c>
      <c r="V44" s="99">
        <v>19</v>
      </c>
      <c r="W44" s="99">
        <v>99</v>
      </c>
      <c r="X44" s="99">
        <v>69</v>
      </c>
      <c r="Y44" s="99">
        <v>30</v>
      </c>
    </row>
    <row r="45" spans="1:25" x14ac:dyDescent="0.4">
      <c r="A45" s="106" t="s">
        <v>983</v>
      </c>
      <c r="B45" s="99">
        <v>128</v>
      </c>
      <c r="C45" s="100">
        <v>1478</v>
      </c>
      <c r="D45" s="99">
        <v>762</v>
      </c>
      <c r="E45" s="99">
        <v>716</v>
      </c>
      <c r="F45" s="99">
        <v>33</v>
      </c>
      <c r="G45" s="99">
        <v>139</v>
      </c>
      <c r="H45" s="99">
        <v>78</v>
      </c>
      <c r="I45" s="99">
        <v>61</v>
      </c>
      <c r="J45" s="99">
        <v>95</v>
      </c>
      <c r="K45" s="100">
        <v>1339</v>
      </c>
      <c r="L45" s="99">
        <v>684</v>
      </c>
      <c r="M45" s="99">
        <v>655</v>
      </c>
      <c r="N45" s="99">
        <v>82</v>
      </c>
      <c r="O45" s="100">
        <v>1178</v>
      </c>
      <c r="P45" s="99">
        <v>610</v>
      </c>
      <c r="Q45" s="99">
        <v>568</v>
      </c>
      <c r="R45" s="99">
        <v>13</v>
      </c>
      <c r="S45" s="99">
        <v>161</v>
      </c>
      <c r="T45" s="99">
        <v>74</v>
      </c>
      <c r="U45" s="99">
        <v>87</v>
      </c>
      <c r="V45" s="99" t="s">
        <v>49</v>
      </c>
      <c r="W45" s="99" t="s">
        <v>49</v>
      </c>
      <c r="X45" s="99" t="s">
        <v>49</v>
      </c>
      <c r="Y45" s="99" t="s">
        <v>49</v>
      </c>
    </row>
    <row r="46" spans="1:25" x14ac:dyDescent="0.4">
      <c r="A46" s="106" t="s">
        <v>984</v>
      </c>
      <c r="B46" s="99">
        <v>132</v>
      </c>
      <c r="C46" s="100">
        <v>1330</v>
      </c>
      <c r="D46" s="99">
        <v>510</v>
      </c>
      <c r="E46" s="99">
        <v>808</v>
      </c>
      <c r="F46" s="99">
        <v>37</v>
      </c>
      <c r="G46" s="99">
        <v>179</v>
      </c>
      <c r="H46" s="99">
        <v>53</v>
      </c>
      <c r="I46" s="99">
        <v>126</v>
      </c>
      <c r="J46" s="99">
        <v>94</v>
      </c>
      <c r="K46" s="100">
        <v>1150</v>
      </c>
      <c r="L46" s="99">
        <v>456</v>
      </c>
      <c r="M46" s="99">
        <v>682</v>
      </c>
      <c r="N46" s="99">
        <v>81</v>
      </c>
      <c r="O46" s="100">
        <v>1048</v>
      </c>
      <c r="P46" s="99">
        <v>423</v>
      </c>
      <c r="Q46" s="99">
        <v>613</v>
      </c>
      <c r="R46" s="99">
        <v>13</v>
      </c>
      <c r="S46" s="99">
        <v>102</v>
      </c>
      <c r="T46" s="99">
        <v>33</v>
      </c>
      <c r="U46" s="99">
        <v>69</v>
      </c>
      <c r="V46" s="99">
        <v>1</v>
      </c>
      <c r="W46" s="99">
        <v>1</v>
      </c>
      <c r="X46" s="99">
        <v>1</v>
      </c>
      <c r="Y46" s="99" t="s">
        <v>49</v>
      </c>
    </row>
    <row r="47" spans="1:25" x14ac:dyDescent="0.4">
      <c r="A47" s="106" t="s">
        <v>985</v>
      </c>
      <c r="B47" s="99">
        <v>128</v>
      </c>
      <c r="C47" s="100">
        <v>1043</v>
      </c>
      <c r="D47" s="99">
        <v>431</v>
      </c>
      <c r="E47" s="99">
        <v>612</v>
      </c>
      <c r="F47" s="99">
        <v>38</v>
      </c>
      <c r="G47" s="99">
        <v>152</v>
      </c>
      <c r="H47" s="99">
        <v>65</v>
      </c>
      <c r="I47" s="99">
        <v>87</v>
      </c>
      <c r="J47" s="99">
        <v>89</v>
      </c>
      <c r="K47" s="99">
        <v>889</v>
      </c>
      <c r="L47" s="99">
        <v>364</v>
      </c>
      <c r="M47" s="99">
        <v>525</v>
      </c>
      <c r="N47" s="99">
        <v>79</v>
      </c>
      <c r="O47" s="99">
        <v>789</v>
      </c>
      <c r="P47" s="99">
        <v>313</v>
      </c>
      <c r="Q47" s="99">
        <v>476</v>
      </c>
      <c r="R47" s="99">
        <v>10</v>
      </c>
      <c r="S47" s="99">
        <v>100</v>
      </c>
      <c r="T47" s="99">
        <v>51</v>
      </c>
      <c r="U47" s="99">
        <v>49</v>
      </c>
      <c r="V47" s="99">
        <v>1</v>
      </c>
      <c r="W47" s="99">
        <v>2</v>
      </c>
      <c r="X47" s="99">
        <v>2</v>
      </c>
      <c r="Y47" s="99" t="s">
        <v>49</v>
      </c>
    </row>
    <row r="48" spans="1:25" x14ac:dyDescent="0.4">
      <c r="A48" s="106" t="s">
        <v>986</v>
      </c>
      <c r="B48" s="99">
        <v>122</v>
      </c>
      <c r="C48" s="100">
        <v>1043</v>
      </c>
      <c r="D48" s="99">
        <v>428</v>
      </c>
      <c r="E48" s="99">
        <v>615</v>
      </c>
      <c r="F48" s="99">
        <v>26</v>
      </c>
      <c r="G48" s="99">
        <v>88</v>
      </c>
      <c r="H48" s="99">
        <v>21</v>
      </c>
      <c r="I48" s="99">
        <v>67</v>
      </c>
      <c r="J48" s="99">
        <v>94</v>
      </c>
      <c r="K48" s="99">
        <v>950</v>
      </c>
      <c r="L48" s="99">
        <v>404</v>
      </c>
      <c r="M48" s="99">
        <v>546</v>
      </c>
      <c r="N48" s="99">
        <v>87</v>
      </c>
      <c r="O48" s="99">
        <v>889</v>
      </c>
      <c r="P48" s="99">
        <v>383</v>
      </c>
      <c r="Q48" s="99">
        <v>506</v>
      </c>
      <c r="R48" s="99">
        <v>7</v>
      </c>
      <c r="S48" s="99">
        <v>61</v>
      </c>
      <c r="T48" s="99">
        <v>21</v>
      </c>
      <c r="U48" s="99">
        <v>40</v>
      </c>
      <c r="V48" s="99">
        <v>2</v>
      </c>
      <c r="W48" s="99">
        <v>5</v>
      </c>
      <c r="X48" s="99">
        <v>3</v>
      </c>
      <c r="Y48" s="99">
        <v>2</v>
      </c>
    </row>
    <row r="49" spans="1:25" x14ac:dyDescent="0.4">
      <c r="A49" s="106" t="s">
        <v>987</v>
      </c>
      <c r="B49" s="99">
        <v>145</v>
      </c>
      <c r="C49" s="100">
        <v>1183</v>
      </c>
      <c r="D49" s="99">
        <v>530</v>
      </c>
      <c r="E49" s="99">
        <v>653</v>
      </c>
      <c r="F49" s="99">
        <v>55</v>
      </c>
      <c r="G49" s="99">
        <v>224</v>
      </c>
      <c r="H49" s="99">
        <v>75</v>
      </c>
      <c r="I49" s="99">
        <v>149</v>
      </c>
      <c r="J49" s="99">
        <v>90</v>
      </c>
      <c r="K49" s="99">
        <v>959</v>
      </c>
      <c r="L49" s="99">
        <v>455</v>
      </c>
      <c r="M49" s="99">
        <v>504</v>
      </c>
      <c r="N49" s="99">
        <v>82</v>
      </c>
      <c r="O49" s="99">
        <v>901</v>
      </c>
      <c r="P49" s="99">
        <v>440</v>
      </c>
      <c r="Q49" s="99">
        <v>461</v>
      </c>
      <c r="R49" s="99">
        <v>8</v>
      </c>
      <c r="S49" s="99">
        <v>58</v>
      </c>
      <c r="T49" s="99">
        <v>15</v>
      </c>
      <c r="U49" s="99">
        <v>43</v>
      </c>
      <c r="V49" s="99" t="s">
        <v>49</v>
      </c>
      <c r="W49" s="99" t="s">
        <v>49</v>
      </c>
      <c r="X49" s="99" t="s">
        <v>49</v>
      </c>
      <c r="Y49" s="99" t="s">
        <v>49</v>
      </c>
    </row>
    <row r="50" spans="1:25" x14ac:dyDescent="0.4">
      <c r="A50" s="106" t="s">
        <v>988</v>
      </c>
      <c r="B50" s="99">
        <v>92</v>
      </c>
      <c r="C50" s="99">
        <v>975</v>
      </c>
      <c r="D50" s="99">
        <v>464</v>
      </c>
      <c r="E50" s="99">
        <v>511</v>
      </c>
      <c r="F50" s="99">
        <v>25</v>
      </c>
      <c r="G50" s="99">
        <v>98</v>
      </c>
      <c r="H50" s="99">
        <v>57</v>
      </c>
      <c r="I50" s="99">
        <v>41</v>
      </c>
      <c r="J50" s="99">
        <v>67</v>
      </c>
      <c r="K50" s="99">
        <v>877</v>
      </c>
      <c r="L50" s="99">
        <v>407</v>
      </c>
      <c r="M50" s="99">
        <v>470</v>
      </c>
      <c r="N50" s="99">
        <v>58</v>
      </c>
      <c r="O50" s="99">
        <v>802</v>
      </c>
      <c r="P50" s="99">
        <v>393</v>
      </c>
      <c r="Q50" s="99">
        <v>409</v>
      </c>
      <c r="R50" s="99">
        <v>9</v>
      </c>
      <c r="S50" s="99">
        <v>75</v>
      </c>
      <c r="T50" s="99">
        <v>14</v>
      </c>
      <c r="U50" s="99">
        <v>61</v>
      </c>
      <c r="V50" s="99" t="s">
        <v>49</v>
      </c>
      <c r="W50" s="99" t="s">
        <v>49</v>
      </c>
      <c r="X50" s="99" t="s">
        <v>49</v>
      </c>
      <c r="Y50" s="99" t="s">
        <v>49</v>
      </c>
    </row>
    <row r="51" spans="1:25" x14ac:dyDescent="0.4">
      <c r="A51" s="106" t="s">
        <v>989</v>
      </c>
      <c r="B51" s="99">
        <v>41</v>
      </c>
      <c r="C51" s="99">
        <v>241</v>
      </c>
      <c r="D51" s="99">
        <v>104</v>
      </c>
      <c r="E51" s="99">
        <v>137</v>
      </c>
      <c r="F51" s="99">
        <v>8</v>
      </c>
      <c r="G51" s="99">
        <v>18</v>
      </c>
      <c r="H51" s="99">
        <v>7</v>
      </c>
      <c r="I51" s="99">
        <v>11</v>
      </c>
      <c r="J51" s="99">
        <v>33</v>
      </c>
      <c r="K51" s="99">
        <v>223</v>
      </c>
      <c r="L51" s="99">
        <v>97</v>
      </c>
      <c r="M51" s="99">
        <v>126</v>
      </c>
      <c r="N51" s="99">
        <v>31</v>
      </c>
      <c r="O51" s="99">
        <v>190</v>
      </c>
      <c r="P51" s="99">
        <v>94</v>
      </c>
      <c r="Q51" s="99">
        <v>96</v>
      </c>
      <c r="R51" s="99">
        <v>2</v>
      </c>
      <c r="S51" s="99">
        <v>33</v>
      </c>
      <c r="T51" s="99">
        <v>3</v>
      </c>
      <c r="U51" s="99">
        <v>30</v>
      </c>
      <c r="V51" s="99" t="s">
        <v>49</v>
      </c>
      <c r="W51" s="99" t="s">
        <v>49</v>
      </c>
      <c r="X51" s="99" t="s">
        <v>49</v>
      </c>
      <c r="Y51" s="99" t="s">
        <v>49</v>
      </c>
    </row>
    <row r="52" spans="1:25" x14ac:dyDescent="0.4">
      <c r="A52" s="107" t="s">
        <v>979</v>
      </c>
      <c r="B52" s="104">
        <v>86</v>
      </c>
      <c r="C52" s="104">
        <v>693</v>
      </c>
      <c r="D52" s="104">
        <v>406</v>
      </c>
      <c r="E52" s="104">
        <v>203</v>
      </c>
      <c r="F52" s="104">
        <v>4</v>
      </c>
      <c r="G52" s="104">
        <v>18</v>
      </c>
      <c r="H52" s="104">
        <v>3</v>
      </c>
      <c r="I52" s="104">
        <v>14</v>
      </c>
      <c r="J52" s="104">
        <v>82</v>
      </c>
      <c r="K52" s="104">
        <v>675</v>
      </c>
      <c r="L52" s="104">
        <v>403</v>
      </c>
      <c r="M52" s="104">
        <v>189</v>
      </c>
      <c r="N52" s="104">
        <v>75</v>
      </c>
      <c r="O52" s="104">
        <v>657</v>
      </c>
      <c r="P52" s="104">
        <v>394</v>
      </c>
      <c r="Q52" s="104">
        <v>180</v>
      </c>
      <c r="R52" s="104">
        <v>7</v>
      </c>
      <c r="S52" s="104">
        <v>18</v>
      </c>
      <c r="T52" s="104">
        <v>9</v>
      </c>
      <c r="U52" s="104">
        <v>9</v>
      </c>
      <c r="V52" s="104" t="s">
        <v>49</v>
      </c>
      <c r="W52" s="104" t="s">
        <v>49</v>
      </c>
      <c r="X52" s="104" t="s">
        <v>49</v>
      </c>
      <c r="Y52" s="104" t="s">
        <v>49</v>
      </c>
    </row>
    <row r="53" spans="1:25" ht="14.25" thickBot="1" x14ac:dyDescent="0.45"/>
    <row r="54" spans="1:25" ht="14.25" thickTop="1" x14ac:dyDescent="0.4">
      <c r="A54" s="355" t="s">
        <v>960</v>
      </c>
      <c r="B54" s="284" t="s">
        <v>991</v>
      </c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</row>
    <row r="55" spans="1:25" x14ac:dyDescent="0.4">
      <c r="A55" s="356"/>
      <c r="B55" s="296" t="s">
        <v>867</v>
      </c>
      <c r="C55" s="297"/>
      <c r="D55" s="297"/>
      <c r="E55" s="298"/>
      <c r="F55" s="296" t="s">
        <v>962</v>
      </c>
      <c r="G55" s="297"/>
      <c r="H55" s="297"/>
      <c r="I55" s="298"/>
      <c r="J55" s="296" t="s">
        <v>963</v>
      </c>
      <c r="K55" s="297"/>
      <c r="L55" s="297"/>
      <c r="M55" s="298"/>
      <c r="N55" s="296" t="s">
        <v>964</v>
      </c>
      <c r="O55" s="297"/>
      <c r="P55" s="297"/>
      <c r="Q55" s="298"/>
      <c r="R55" s="296" t="s">
        <v>965</v>
      </c>
      <c r="S55" s="297"/>
      <c r="T55" s="297"/>
      <c r="U55" s="298"/>
      <c r="V55" s="296" t="s">
        <v>966</v>
      </c>
      <c r="W55" s="297"/>
      <c r="X55" s="297"/>
      <c r="Y55" s="297"/>
    </row>
    <row r="56" spans="1:25" ht="22.5" x14ac:dyDescent="0.4">
      <c r="A56" s="357"/>
      <c r="B56" s="48" t="s">
        <v>64</v>
      </c>
      <c r="C56" s="48" t="s">
        <v>824</v>
      </c>
      <c r="D56" s="48" t="s">
        <v>826</v>
      </c>
      <c r="E56" s="48" t="s">
        <v>827</v>
      </c>
      <c r="F56" s="48" t="s">
        <v>64</v>
      </c>
      <c r="G56" s="48" t="s">
        <v>824</v>
      </c>
      <c r="H56" s="48" t="s">
        <v>826</v>
      </c>
      <c r="I56" s="48" t="s">
        <v>827</v>
      </c>
      <c r="J56" s="48" t="s">
        <v>64</v>
      </c>
      <c r="K56" s="48" t="s">
        <v>824</v>
      </c>
      <c r="L56" s="48" t="s">
        <v>826</v>
      </c>
      <c r="M56" s="48" t="s">
        <v>827</v>
      </c>
      <c r="N56" s="48" t="s">
        <v>64</v>
      </c>
      <c r="O56" s="48" t="s">
        <v>824</v>
      </c>
      <c r="P56" s="48" t="s">
        <v>826</v>
      </c>
      <c r="Q56" s="48" t="s">
        <v>827</v>
      </c>
      <c r="R56" s="48" t="s">
        <v>64</v>
      </c>
      <c r="S56" s="48" t="s">
        <v>824</v>
      </c>
      <c r="T56" s="48" t="s">
        <v>826</v>
      </c>
      <c r="U56" s="48" t="s">
        <v>827</v>
      </c>
      <c r="V56" s="48" t="s">
        <v>64</v>
      </c>
      <c r="W56" s="48" t="s">
        <v>824</v>
      </c>
      <c r="X56" s="48" t="s">
        <v>826</v>
      </c>
      <c r="Y56" s="197" t="s">
        <v>827</v>
      </c>
    </row>
    <row r="57" spans="1:25" x14ac:dyDescent="0.4">
      <c r="A57" s="49" t="s">
        <v>967</v>
      </c>
      <c r="B57" s="200">
        <v>4</v>
      </c>
      <c r="C57" s="200">
        <v>51</v>
      </c>
      <c r="D57" s="200">
        <v>45</v>
      </c>
      <c r="E57" s="200">
        <v>6</v>
      </c>
      <c r="F57" s="200" t="s">
        <v>49</v>
      </c>
      <c r="G57" s="200" t="s">
        <v>49</v>
      </c>
      <c r="H57" s="200" t="s">
        <v>49</v>
      </c>
      <c r="I57" s="200" t="s">
        <v>49</v>
      </c>
      <c r="J57" s="200">
        <v>4</v>
      </c>
      <c r="K57" s="200">
        <v>51</v>
      </c>
      <c r="L57" s="200">
        <v>45</v>
      </c>
      <c r="M57" s="200">
        <v>6</v>
      </c>
      <c r="N57" s="200">
        <v>4</v>
      </c>
      <c r="O57" s="200">
        <v>51</v>
      </c>
      <c r="P57" s="200">
        <v>45</v>
      </c>
      <c r="Q57" s="200">
        <v>6</v>
      </c>
      <c r="R57" s="200" t="s">
        <v>49</v>
      </c>
      <c r="S57" s="200" t="s">
        <v>49</v>
      </c>
      <c r="T57" s="200" t="s">
        <v>49</v>
      </c>
      <c r="U57" s="200" t="s">
        <v>49</v>
      </c>
      <c r="V57" s="200" t="s">
        <v>49</v>
      </c>
      <c r="W57" s="200" t="s">
        <v>49</v>
      </c>
      <c r="X57" s="200" t="s">
        <v>49</v>
      </c>
      <c r="Y57" s="200" t="s">
        <v>49</v>
      </c>
    </row>
    <row r="58" spans="1:25" x14ac:dyDescent="0.4">
      <c r="A58" s="106" t="s">
        <v>968</v>
      </c>
      <c r="B58" s="99">
        <v>4</v>
      </c>
      <c r="C58" s="99">
        <v>51</v>
      </c>
      <c r="D58" s="99">
        <v>45</v>
      </c>
      <c r="E58" s="99">
        <v>6</v>
      </c>
      <c r="F58" s="99" t="s">
        <v>49</v>
      </c>
      <c r="G58" s="99" t="s">
        <v>49</v>
      </c>
      <c r="H58" s="99" t="s">
        <v>49</v>
      </c>
      <c r="I58" s="99" t="s">
        <v>49</v>
      </c>
      <c r="J58" s="99">
        <v>4</v>
      </c>
      <c r="K58" s="99">
        <v>51</v>
      </c>
      <c r="L58" s="99">
        <v>45</v>
      </c>
      <c r="M58" s="99">
        <v>6</v>
      </c>
      <c r="N58" s="99">
        <v>4</v>
      </c>
      <c r="O58" s="99">
        <v>51</v>
      </c>
      <c r="P58" s="99">
        <v>45</v>
      </c>
      <c r="Q58" s="99">
        <v>6</v>
      </c>
      <c r="R58" s="99" t="s">
        <v>49</v>
      </c>
      <c r="S58" s="99" t="s">
        <v>49</v>
      </c>
      <c r="T58" s="99" t="s">
        <v>49</v>
      </c>
      <c r="U58" s="99" t="s">
        <v>49</v>
      </c>
      <c r="V58" s="99" t="s">
        <v>49</v>
      </c>
      <c r="W58" s="99" t="s">
        <v>49</v>
      </c>
      <c r="X58" s="99" t="s">
        <v>49</v>
      </c>
      <c r="Y58" s="99" t="s">
        <v>49</v>
      </c>
    </row>
    <row r="59" spans="1:25" x14ac:dyDescent="0.4">
      <c r="A59" s="106" t="s">
        <v>969</v>
      </c>
      <c r="B59" s="99" t="s">
        <v>49</v>
      </c>
      <c r="C59" s="99" t="s">
        <v>49</v>
      </c>
      <c r="D59" s="99" t="s">
        <v>49</v>
      </c>
      <c r="E59" s="99" t="s">
        <v>49</v>
      </c>
      <c r="F59" s="99" t="s">
        <v>49</v>
      </c>
      <c r="G59" s="99" t="s">
        <v>49</v>
      </c>
      <c r="H59" s="99" t="s">
        <v>49</v>
      </c>
      <c r="I59" s="99" t="s">
        <v>49</v>
      </c>
      <c r="J59" s="99" t="s">
        <v>49</v>
      </c>
      <c r="K59" s="99" t="s">
        <v>49</v>
      </c>
      <c r="L59" s="99" t="s">
        <v>49</v>
      </c>
      <c r="M59" s="99" t="s">
        <v>49</v>
      </c>
      <c r="N59" s="99" t="s">
        <v>49</v>
      </c>
      <c r="O59" s="99" t="s">
        <v>49</v>
      </c>
      <c r="P59" s="99" t="s">
        <v>49</v>
      </c>
      <c r="Q59" s="99" t="s">
        <v>49</v>
      </c>
      <c r="R59" s="99" t="s">
        <v>49</v>
      </c>
      <c r="S59" s="99" t="s">
        <v>49</v>
      </c>
      <c r="T59" s="99" t="s">
        <v>49</v>
      </c>
      <c r="U59" s="99" t="s">
        <v>49</v>
      </c>
      <c r="V59" s="99" t="s">
        <v>49</v>
      </c>
      <c r="W59" s="99" t="s">
        <v>49</v>
      </c>
      <c r="X59" s="99" t="s">
        <v>49</v>
      </c>
      <c r="Y59" s="99" t="s">
        <v>49</v>
      </c>
    </row>
    <row r="60" spans="1:25" x14ac:dyDescent="0.4">
      <c r="A60" s="106" t="s">
        <v>970</v>
      </c>
      <c r="B60" s="99" t="s">
        <v>49</v>
      </c>
      <c r="C60" s="99" t="s">
        <v>49</v>
      </c>
      <c r="D60" s="99" t="s">
        <v>49</v>
      </c>
      <c r="E60" s="99" t="s">
        <v>49</v>
      </c>
      <c r="F60" s="99" t="s">
        <v>49</v>
      </c>
      <c r="G60" s="99" t="s">
        <v>49</v>
      </c>
      <c r="H60" s="99" t="s">
        <v>49</v>
      </c>
      <c r="I60" s="99" t="s">
        <v>49</v>
      </c>
      <c r="J60" s="99" t="s">
        <v>49</v>
      </c>
      <c r="K60" s="99" t="s">
        <v>49</v>
      </c>
      <c r="L60" s="99" t="s">
        <v>49</v>
      </c>
      <c r="M60" s="99" t="s">
        <v>49</v>
      </c>
      <c r="N60" s="99" t="s">
        <v>49</v>
      </c>
      <c r="O60" s="99" t="s">
        <v>49</v>
      </c>
      <c r="P60" s="99" t="s">
        <v>49</v>
      </c>
      <c r="Q60" s="99" t="s">
        <v>49</v>
      </c>
      <c r="R60" s="99" t="s">
        <v>49</v>
      </c>
      <c r="S60" s="99" t="s">
        <v>49</v>
      </c>
      <c r="T60" s="99" t="s">
        <v>49</v>
      </c>
      <c r="U60" s="99" t="s">
        <v>49</v>
      </c>
      <c r="V60" s="99" t="s">
        <v>49</v>
      </c>
      <c r="W60" s="99" t="s">
        <v>49</v>
      </c>
      <c r="X60" s="99" t="s">
        <v>49</v>
      </c>
      <c r="Y60" s="99" t="s">
        <v>49</v>
      </c>
    </row>
    <row r="61" spans="1:25" x14ac:dyDescent="0.4">
      <c r="A61" s="106" t="s">
        <v>982</v>
      </c>
      <c r="B61" s="99" t="s">
        <v>49</v>
      </c>
      <c r="C61" s="99" t="s">
        <v>49</v>
      </c>
      <c r="D61" s="99" t="s">
        <v>49</v>
      </c>
      <c r="E61" s="99" t="s">
        <v>49</v>
      </c>
      <c r="F61" s="99" t="s">
        <v>49</v>
      </c>
      <c r="G61" s="99" t="s">
        <v>49</v>
      </c>
      <c r="H61" s="99" t="s">
        <v>49</v>
      </c>
      <c r="I61" s="99" t="s">
        <v>49</v>
      </c>
      <c r="J61" s="99" t="s">
        <v>49</v>
      </c>
      <c r="K61" s="99" t="s">
        <v>49</v>
      </c>
      <c r="L61" s="99" t="s">
        <v>49</v>
      </c>
      <c r="M61" s="99" t="s">
        <v>49</v>
      </c>
      <c r="N61" s="99" t="s">
        <v>49</v>
      </c>
      <c r="O61" s="99" t="s">
        <v>49</v>
      </c>
      <c r="P61" s="99" t="s">
        <v>49</v>
      </c>
      <c r="Q61" s="99" t="s">
        <v>49</v>
      </c>
      <c r="R61" s="99" t="s">
        <v>49</v>
      </c>
      <c r="S61" s="99" t="s">
        <v>49</v>
      </c>
      <c r="T61" s="99" t="s">
        <v>49</v>
      </c>
      <c r="U61" s="99" t="s">
        <v>49</v>
      </c>
      <c r="V61" s="99" t="s">
        <v>49</v>
      </c>
      <c r="W61" s="99" t="s">
        <v>49</v>
      </c>
      <c r="X61" s="99" t="s">
        <v>49</v>
      </c>
      <c r="Y61" s="99" t="s">
        <v>49</v>
      </c>
    </row>
    <row r="62" spans="1:25" x14ac:dyDescent="0.4">
      <c r="A62" s="106" t="s">
        <v>983</v>
      </c>
      <c r="B62" s="99" t="s">
        <v>49</v>
      </c>
      <c r="C62" s="99" t="s">
        <v>49</v>
      </c>
      <c r="D62" s="99" t="s">
        <v>49</v>
      </c>
      <c r="E62" s="99" t="s">
        <v>49</v>
      </c>
      <c r="F62" s="99" t="s">
        <v>49</v>
      </c>
      <c r="G62" s="99" t="s">
        <v>49</v>
      </c>
      <c r="H62" s="99" t="s">
        <v>49</v>
      </c>
      <c r="I62" s="99" t="s">
        <v>49</v>
      </c>
      <c r="J62" s="99" t="s">
        <v>49</v>
      </c>
      <c r="K62" s="99" t="s">
        <v>49</v>
      </c>
      <c r="L62" s="99" t="s">
        <v>49</v>
      </c>
      <c r="M62" s="99" t="s">
        <v>49</v>
      </c>
      <c r="N62" s="99" t="s">
        <v>49</v>
      </c>
      <c r="O62" s="99" t="s">
        <v>49</v>
      </c>
      <c r="P62" s="99" t="s">
        <v>49</v>
      </c>
      <c r="Q62" s="99" t="s">
        <v>49</v>
      </c>
      <c r="R62" s="99" t="s">
        <v>49</v>
      </c>
      <c r="S62" s="99" t="s">
        <v>49</v>
      </c>
      <c r="T62" s="99" t="s">
        <v>49</v>
      </c>
      <c r="U62" s="99" t="s">
        <v>49</v>
      </c>
      <c r="V62" s="99" t="s">
        <v>49</v>
      </c>
      <c r="W62" s="99" t="s">
        <v>49</v>
      </c>
      <c r="X62" s="99" t="s">
        <v>49</v>
      </c>
      <c r="Y62" s="99" t="s">
        <v>49</v>
      </c>
    </row>
    <row r="63" spans="1:25" x14ac:dyDescent="0.4">
      <c r="A63" s="106" t="s">
        <v>984</v>
      </c>
      <c r="B63" s="99" t="s">
        <v>49</v>
      </c>
      <c r="C63" s="99" t="s">
        <v>49</v>
      </c>
      <c r="D63" s="99" t="s">
        <v>49</v>
      </c>
      <c r="E63" s="99" t="s">
        <v>49</v>
      </c>
      <c r="F63" s="99" t="s">
        <v>49</v>
      </c>
      <c r="G63" s="99" t="s">
        <v>49</v>
      </c>
      <c r="H63" s="99" t="s">
        <v>49</v>
      </c>
      <c r="I63" s="99" t="s">
        <v>49</v>
      </c>
      <c r="J63" s="99" t="s">
        <v>49</v>
      </c>
      <c r="K63" s="99" t="s">
        <v>49</v>
      </c>
      <c r="L63" s="99" t="s">
        <v>49</v>
      </c>
      <c r="M63" s="99" t="s">
        <v>49</v>
      </c>
      <c r="N63" s="99" t="s">
        <v>49</v>
      </c>
      <c r="O63" s="99" t="s">
        <v>49</v>
      </c>
      <c r="P63" s="99" t="s">
        <v>49</v>
      </c>
      <c r="Q63" s="99" t="s">
        <v>49</v>
      </c>
      <c r="R63" s="99" t="s">
        <v>49</v>
      </c>
      <c r="S63" s="99" t="s">
        <v>49</v>
      </c>
      <c r="T63" s="99" t="s">
        <v>49</v>
      </c>
      <c r="U63" s="99" t="s">
        <v>49</v>
      </c>
      <c r="V63" s="99" t="s">
        <v>49</v>
      </c>
      <c r="W63" s="99" t="s">
        <v>49</v>
      </c>
      <c r="X63" s="99" t="s">
        <v>49</v>
      </c>
      <c r="Y63" s="99" t="s">
        <v>49</v>
      </c>
    </row>
    <row r="64" spans="1:25" x14ac:dyDescent="0.4">
      <c r="A64" s="106" t="s">
        <v>985</v>
      </c>
      <c r="B64" s="99" t="s">
        <v>49</v>
      </c>
      <c r="C64" s="99" t="s">
        <v>49</v>
      </c>
      <c r="D64" s="99" t="s">
        <v>49</v>
      </c>
      <c r="E64" s="99" t="s">
        <v>49</v>
      </c>
      <c r="F64" s="99" t="s">
        <v>49</v>
      </c>
      <c r="G64" s="99" t="s">
        <v>49</v>
      </c>
      <c r="H64" s="99" t="s">
        <v>49</v>
      </c>
      <c r="I64" s="99" t="s">
        <v>49</v>
      </c>
      <c r="J64" s="99" t="s">
        <v>49</v>
      </c>
      <c r="K64" s="99" t="s">
        <v>49</v>
      </c>
      <c r="L64" s="99" t="s">
        <v>49</v>
      </c>
      <c r="M64" s="99" t="s">
        <v>49</v>
      </c>
      <c r="N64" s="99" t="s">
        <v>49</v>
      </c>
      <c r="O64" s="99" t="s">
        <v>49</v>
      </c>
      <c r="P64" s="99" t="s">
        <v>49</v>
      </c>
      <c r="Q64" s="99" t="s">
        <v>49</v>
      </c>
      <c r="R64" s="99" t="s">
        <v>49</v>
      </c>
      <c r="S64" s="99" t="s">
        <v>49</v>
      </c>
      <c r="T64" s="99" t="s">
        <v>49</v>
      </c>
      <c r="U64" s="99" t="s">
        <v>49</v>
      </c>
      <c r="V64" s="99" t="s">
        <v>49</v>
      </c>
      <c r="W64" s="99" t="s">
        <v>49</v>
      </c>
      <c r="X64" s="99" t="s">
        <v>49</v>
      </c>
      <c r="Y64" s="99" t="s">
        <v>49</v>
      </c>
    </row>
    <row r="65" spans="1:25" x14ac:dyDescent="0.4">
      <c r="A65" s="106" t="s">
        <v>986</v>
      </c>
      <c r="B65" s="99" t="s">
        <v>49</v>
      </c>
      <c r="C65" s="99" t="s">
        <v>49</v>
      </c>
      <c r="D65" s="99" t="s">
        <v>49</v>
      </c>
      <c r="E65" s="99" t="s">
        <v>49</v>
      </c>
      <c r="F65" s="99" t="s">
        <v>49</v>
      </c>
      <c r="G65" s="99" t="s">
        <v>49</v>
      </c>
      <c r="H65" s="99" t="s">
        <v>49</v>
      </c>
      <c r="I65" s="99" t="s">
        <v>49</v>
      </c>
      <c r="J65" s="99" t="s">
        <v>49</v>
      </c>
      <c r="K65" s="99" t="s">
        <v>49</v>
      </c>
      <c r="L65" s="99" t="s">
        <v>49</v>
      </c>
      <c r="M65" s="99" t="s">
        <v>49</v>
      </c>
      <c r="N65" s="99" t="s">
        <v>49</v>
      </c>
      <c r="O65" s="99" t="s">
        <v>49</v>
      </c>
      <c r="P65" s="99" t="s">
        <v>49</v>
      </c>
      <c r="Q65" s="99" t="s">
        <v>49</v>
      </c>
      <c r="R65" s="99" t="s">
        <v>49</v>
      </c>
      <c r="S65" s="99" t="s">
        <v>49</v>
      </c>
      <c r="T65" s="99" t="s">
        <v>49</v>
      </c>
      <c r="U65" s="99" t="s">
        <v>49</v>
      </c>
      <c r="V65" s="99" t="s">
        <v>49</v>
      </c>
      <c r="W65" s="99" t="s">
        <v>49</v>
      </c>
      <c r="X65" s="99" t="s">
        <v>49</v>
      </c>
      <c r="Y65" s="99" t="s">
        <v>49</v>
      </c>
    </row>
    <row r="66" spans="1:25" x14ac:dyDescent="0.4">
      <c r="A66" s="106" t="s">
        <v>987</v>
      </c>
      <c r="B66" s="99" t="s">
        <v>49</v>
      </c>
      <c r="C66" s="99" t="s">
        <v>49</v>
      </c>
      <c r="D66" s="99" t="s">
        <v>49</v>
      </c>
      <c r="E66" s="99" t="s">
        <v>49</v>
      </c>
      <c r="F66" s="99" t="s">
        <v>49</v>
      </c>
      <c r="G66" s="99" t="s">
        <v>49</v>
      </c>
      <c r="H66" s="99" t="s">
        <v>49</v>
      </c>
      <c r="I66" s="99" t="s">
        <v>49</v>
      </c>
      <c r="J66" s="99" t="s">
        <v>49</v>
      </c>
      <c r="K66" s="99" t="s">
        <v>49</v>
      </c>
      <c r="L66" s="99" t="s">
        <v>49</v>
      </c>
      <c r="M66" s="99" t="s">
        <v>49</v>
      </c>
      <c r="N66" s="99" t="s">
        <v>49</v>
      </c>
      <c r="O66" s="99" t="s">
        <v>49</v>
      </c>
      <c r="P66" s="99" t="s">
        <v>49</v>
      </c>
      <c r="Q66" s="99" t="s">
        <v>49</v>
      </c>
      <c r="R66" s="99" t="s">
        <v>49</v>
      </c>
      <c r="S66" s="99" t="s">
        <v>49</v>
      </c>
      <c r="T66" s="99" t="s">
        <v>49</v>
      </c>
      <c r="U66" s="99" t="s">
        <v>49</v>
      </c>
      <c r="V66" s="99" t="s">
        <v>49</v>
      </c>
      <c r="W66" s="99" t="s">
        <v>49</v>
      </c>
      <c r="X66" s="99" t="s">
        <v>49</v>
      </c>
      <c r="Y66" s="99" t="s">
        <v>49</v>
      </c>
    </row>
    <row r="67" spans="1:25" x14ac:dyDescent="0.4">
      <c r="A67" s="106" t="s">
        <v>988</v>
      </c>
      <c r="B67" s="99" t="s">
        <v>49</v>
      </c>
      <c r="C67" s="99" t="s">
        <v>49</v>
      </c>
      <c r="D67" s="99" t="s">
        <v>49</v>
      </c>
      <c r="E67" s="99" t="s">
        <v>49</v>
      </c>
      <c r="F67" s="99" t="s">
        <v>49</v>
      </c>
      <c r="G67" s="99" t="s">
        <v>49</v>
      </c>
      <c r="H67" s="99" t="s">
        <v>49</v>
      </c>
      <c r="I67" s="99" t="s">
        <v>49</v>
      </c>
      <c r="J67" s="99" t="s">
        <v>49</v>
      </c>
      <c r="K67" s="99" t="s">
        <v>49</v>
      </c>
      <c r="L67" s="99" t="s">
        <v>49</v>
      </c>
      <c r="M67" s="99" t="s">
        <v>49</v>
      </c>
      <c r="N67" s="99" t="s">
        <v>49</v>
      </c>
      <c r="O67" s="99" t="s">
        <v>49</v>
      </c>
      <c r="P67" s="99" t="s">
        <v>49</v>
      </c>
      <c r="Q67" s="99" t="s">
        <v>49</v>
      </c>
      <c r="R67" s="99" t="s">
        <v>49</v>
      </c>
      <c r="S67" s="99" t="s">
        <v>49</v>
      </c>
      <c r="T67" s="99" t="s">
        <v>49</v>
      </c>
      <c r="U67" s="99" t="s">
        <v>49</v>
      </c>
      <c r="V67" s="99" t="s">
        <v>49</v>
      </c>
      <c r="W67" s="99" t="s">
        <v>49</v>
      </c>
      <c r="X67" s="99" t="s">
        <v>49</v>
      </c>
      <c r="Y67" s="99" t="s">
        <v>49</v>
      </c>
    </row>
    <row r="68" spans="1:25" x14ac:dyDescent="0.4">
      <c r="A68" s="106" t="s">
        <v>989</v>
      </c>
      <c r="B68" s="99" t="s">
        <v>49</v>
      </c>
      <c r="C68" s="99" t="s">
        <v>49</v>
      </c>
      <c r="D68" s="99" t="s">
        <v>49</v>
      </c>
      <c r="E68" s="99" t="s">
        <v>49</v>
      </c>
      <c r="F68" s="99" t="s">
        <v>49</v>
      </c>
      <c r="G68" s="99" t="s">
        <v>49</v>
      </c>
      <c r="H68" s="99" t="s">
        <v>49</v>
      </c>
      <c r="I68" s="99" t="s">
        <v>49</v>
      </c>
      <c r="J68" s="99" t="s">
        <v>49</v>
      </c>
      <c r="K68" s="99" t="s">
        <v>49</v>
      </c>
      <c r="L68" s="99" t="s">
        <v>49</v>
      </c>
      <c r="M68" s="99" t="s">
        <v>49</v>
      </c>
      <c r="N68" s="99" t="s">
        <v>49</v>
      </c>
      <c r="O68" s="99" t="s">
        <v>49</v>
      </c>
      <c r="P68" s="99" t="s">
        <v>49</v>
      </c>
      <c r="Q68" s="99" t="s">
        <v>49</v>
      </c>
      <c r="R68" s="99" t="s">
        <v>49</v>
      </c>
      <c r="S68" s="99" t="s">
        <v>49</v>
      </c>
      <c r="T68" s="99" t="s">
        <v>49</v>
      </c>
      <c r="U68" s="99" t="s">
        <v>49</v>
      </c>
      <c r="V68" s="99" t="s">
        <v>49</v>
      </c>
      <c r="W68" s="99" t="s">
        <v>49</v>
      </c>
      <c r="X68" s="99" t="s">
        <v>49</v>
      </c>
      <c r="Y68" s="99" t="s">
        <v>49</v>
      </c>
    </row>
    <row r="69" spans="1:25" x14ac:dyDescent="0.4">
      <c r="A69" s="107" t="s">
        <v>979</v>
      </c>
      <c r="B69" s="104" t="s">
        <v>49</v>
      </c>
      <c r="C69" s="104" t="s">
        <v>49</v>
      </c>
      <c r="D69" s="104" t="s">
        <v>49</v>
      </c>
      <c r="E69" s="104" t="s">
        <v>49</v>
      </c>
      <c r="F69" s="104" t="s">
        <v>49</v>
      </c>
      <c r="G69" s="104" t="s">
        <v>49</v>
      </c>
      <c r="H69" s="104" t="s">
        <v>49</v>
      </c>
      <c r="I69" s="104" t="s">
        <v>49</v>
      </c>
      <c r="J69" s="104" t="s">
        <v>49</v>
      </c>
      <c r="K69" s="104" t="s">
        <v>49</v>
      </c>
      <c r="L69" s="104" t="s">
        <v>49</v>
      </c>
      <c r="M69" s="104" t="s">
        <v>49</v>
      </c>
      <c r="N69" s="104" t="s">
        <v>49</v>
      </c>
      <c r="O69" s="104" t="s">
        <v>49</v>
      </c>
      <c r="P69" s="104" t="s">
        <v>49</v>
      </c>
      <c r="Q69" s="104" t="s">
        <v>49</v>
      </c>
      <c r="R69" s="104" t="s">
        <v>49</v>
      </c>
      <c r="S69" s="104" t="s">
        <v>49</v>
      </c>
      <c r="T69" s="104" t="s">
        <v>49</v>
      </c>
      <c r="U69" s="104" t="s">
        <v>49</v>
      </c>
      <c r="V69" s="104" t="s">
        <v>49</v>
      </c>
      <c r="W69" s="104" t="s">
        <v>49</v>
      </c>
      <c r="X69" s="104" t="s">
        <v>49</v>
      </c>
      <c r="Y69" s="104" t="s">
        <v>49</v>
      </c>
    </row>
    <row r="70" spans="1:25" ht="14.25" thickBot="1" x14ac:dyDescent="0.45"/>
    <row r="71" spans="1:25" ht="14.25" thickTop="1" x14ac:dyDescent="0.4">
      <c r="A71" s="355" t="s">
        <v>960</v>
      </c>
      <c r="B71" s="284" t="s">
        <v>992</v>
      </c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</row>
    <row r="72" spans="1:25" x14ac:dyDescent="0.4">
      <c r="A72" s="356"/>
      <c r="B72" s="296" t="s">
        <v>867</v>
      </c>
      <c r="C72" s="297"/>
      <c r="D72" s="297"/>
      <c r="E72" s="298"/>
      <c r="F72" s="296" t="s">
        <v>962</v>
      </c>
      <c r="G72" s="297"/>
      <c r="H72" s="297"/>
      <c r="I72" s="298"/>
      <c r="J72" s="296" t="s">
        <v>963</v>
      </c>
      <c r="K72" s="297"/>
      <c r="L72" s="297"/>
      <c r="M72" s="298"/>
      <c r="N72" s="296" t="s">
        <v>964</v>
      </c>
      <c r="O72" s="297"/>
      <c r="P72" s="297"/>
      <c r="Q72" s="298"/>
      <c r="R72" s="296" t="s">
        <v>965</v>
      </c>
      <c r="S72" s="297"/>
      <c r="T72" s="297"/>
      <c r="U72" s="298"/>
      <c r="V72" s="296" t="s">
        <v>966</v>
      </c>
      <c r="W72" s="297"/>
      <c r="X72" s="297"/>
      <c r="Y72" s="297"/>
    </row>
    <row r="73" spans="1:25" ht="22.5" x14ac:dyDescent="0.4">
      <c r="A73" s="357"/>
      <c r="B73" s="48" t="s">
        <v>64</v>
      </c>
      <c r="C73" s="48" t="s">
        <v>824</v>
      </c>
      <c r="D73" s="48" t="s">
        <v>826</v>
      </c>
      <c r="E73" s="48" t="s">
        <v>827</v>
      </c>
      <c r="F73" s="48" t="s">
        <v>64</v>
      </c>
      <c r="G73" s="48" t="s">
        <v>824</v>
      </c>
      <c r="H73" s="48" t="s">
        <v>826</v>
      </c>
      <c r="I73" s="48" t="s">
        <v>827</v>
      </c>
      <c r="J73" s="48" t="s">
        <v>64</v>
      </c>
      <c r="K73" s="48" t="s">
        <v>824</v>
      </c>
      <c r="L73" s="48" t="s">
        <v>826</v>
      </c>
      <c r="M73" s="48" t="s">
        <v>827</v>
      </c>
      <c r="N73" s="48" t="s">
        <v>64</v>
      </c>
      <c r="O73" s="48" t="s">
        <v>824</v>
      </c>
      <c r="P73" s="48" t="s">
        <v>826</v>
      </c>
      <c r="Q73" s="48" t="s">
        <v>827</v>
      </c>
      <c r="R73" s="48" t="s">
        <v>64</v>
      </c>
      <c r="S73" s="48" t="s">
        <v>824</v>
      </c>
      <c r="T73" s="48" t="s">
        <v>826</v>
      </c>
      <c r="U73" s="48" t="s">
        <v>827</v>
      </c>
      <c r="V73" s="48" t="s">
        <v>64</v>
      </c>
      <c r="W73" s="48" t="s">
        <v>824</v>
      </c>
      <c r="X73" s="48" t="s">
        <v>826</v>
      </c>
      <c r="Y73" s="197" t="s">
        <v>827</v>
      </c>
    </row>
    <row r="74" spans="1:25" x14ac:dyDescent="0.4">
      <c r="A74" s="49" t="s">
        <v>967</v>
      </c>
      <c r="B74" s="200">
        <v>605</v>
      </c>
      <c r="C74" s="199">
        <v>4825</v>
      </c>
      <c r="D74" s="199">
        <v>3780</v>
      </c>
      <c r="E74" s="199">
        <v>1041</v>
      </c>
      <c r="F74" s="200">
        <v>168</v>
      </c>
      <c r="G74" s="200">
        <v>364</v>
      </c>
      <c r="H74" s="200">
        <v>267</v>
      </c>
      <c r="I74" s="200">
        <v>97</v>
      </c>
      <c r="J74" s="200">
        <v>437</v>
      </c>
      <c r="K74" s="199">
        <v>4461</v>
      </c>
      <c r="L74" s="199">
        <v>3513</v>
      </c>
      <c r="M74" s="200">
        <v>944</v>
      </c>
      <c r="N74" s="200">
        <v>437</v>
      </c>
      <c r="O74" s="199">
        <v>4461</v>
      </c>
      <c r="P74" s="199">
        <v>3513</v>
      </c>
      <c r="Q74" s="200">
        <v>944</v>
      </c>
      <c r="R74" s="200" t="s">
        <v>49</v>
      </c>
      <c r="S74" s="200" t="s">
        <v>49</v>
      </c>
      <c r="T74" s="200" t="s">
        <v>49</v>
      </c>
      <c r="U74" s="200" t="s">
        <v>49</v>
      </c>
      <c r="V74" s="200" t="s">
        <v>49</v>
      </c>
      <c r="W74" s="200" t="s">
        <v>49</v>
      </c>
      <c r="X74" s="200" t="s">
        <v>49</v>
      </c>
      <c r="Y74" s="200" t="s">
        <v>49</v>
      </c>
    </row>
    <row r="75" spans="1:25" x14ac:dyDescent="0.4">
      <c r="A75" s="106" t="s">
        <v>968</v>
      </c>
      <c r="B75" s="99">
        <v>255</v>
      </c>
      <c r="C75" s="100">
        <v>2990</v>
      </c>
      <c r="D75" s="100">
        <v>2386</v>
      </c>
      <c r="E75" s="99">
        <v>604</v>
      </c>
      <c r="F75" s="99">
        <v>90</v>
      </c>
      <c r="G75" s="99">
        <v>212</v>
      </c>
      <c r="H75" s="99">
        <v>153</v>
      </c>
      <c r="I75" s="99">
        <v>59</v>
      </c>
      <c r="J75" s="99">
        <v>165</v>
      </c>
      <c r="K75" s="100">
        <v>2778</v>
      </c>
      <c r="L75" s="100">
        <v>2233</v>
      </c>
      <c r="M75" s="99">
        <v>545</v>
      </c>
      <c r="N75" s="99">
        <v>165</v>
      </c>
      <c r="O75" s="100">
        <v>2778</v>
      </c>
      <c r="P75" s="100">
        <v>2233</v>
      </c>
      <c r="Q75" s="99">
        <v>545</v>
      </c>
      <c r="R75" s="99" t="s">
        <v>49</v>
      </c>
      <c r="S75" s="99" t="s">
        <v>49</v>
      </c>
      <c r="T75" s="99" t="s">
        <v>49</v>
      </c>
      <c r="U75" s="99" t="s">
        <v>49</v>
      </c>
      <c r="V75" s="99" t="s">
        <v>49</v>
      </c>
      <c r="W75" s="99" t="s">
        <v>49</v>
      </c>
      <c r="X75" s="99" t="s">
        <v>49</v>
      </c>
      <c r="Y75" s="99" t="s">
        <v>49</v>
      </c>
    </row>
    <row r="76" spans="1:25" x14ac:dyDescent="0.4">
      <c r="A76" s="106" t="s">
        <v>969</v>
      </c>
      <c r="B76" s="99">
        <v>105</v>
      </c>
      <c r="C76" s="99">
        <v>625</v>
      </c>
      <c r="D76" s="99">
        <v>480</v>
      </c>
      <c r="E76" s="99">
        <v>145</v>
      </c>
      <c r="F76" s="99">
        <v>35</v>
      </c>
      <c r="G76" s="99">
        <v>67</v>
      </c>
      <c r="H76" s="99">
        <v>52</v>
      </c>
      <c r="I76" s="99">
        <v>15</v>
      </c>
      <c r="J76" s="99">
        <v>70</v>
      </c>
      <c r="K76" s="99">
        <v>558</v>
      </c>
      <c r="L76" s="99">
        <v>428</v>
      </c>
      <c r="M76" s="99">
        <v>130</v>
      </c>
      <c r="N76" s="99">
        <v>70</v>
      </c>
      <c r="O76" s="99">
        <v>558</v>
      </c>
      <c r="P76" s="99">
        <v>428</v>
      </c>
      <c r="Q76" s="99">
        <v>130</v>
      </c>
      <c r="R76" s="99" t="s">
        <v>49</v>
      </c>
      <c r="S76" s="99" t="s">
        <v>49</v>
      </c>
      <c r="T76" s="99" t="s">
        <v>49</v>
      </c>
      <c r="U76" s="99" t="s">
        <v>49</v>
      </c>
      <c r="V76" s="99" t="s">
        <v>49</v>
      </c>
      <c r="W76" s="99" t="s">
        <v>49</v>
      </c>
      <c r="X76" s="99" t="s">
        <v>49</v>
      </c>
      <c r="Y76" s="99" t="s">
        <v>49</v>
      </c>
    </row>
    <row r="77" spans="1:25" x14ac:dyDescent="0.4">
      <c r="A77" s="106" t="s">
        <v>970</v>
      </c>
      <c r="B77" s="99">
        <v>94</v>
      </c>
      <c r="C77" s="99">
        <v>464</v>
      </c>
      <c r="D77" s="99">
        <v>351</v>
      </c>
      <c r="E77" s="99">
        <v>111</v>
      </c>
      <c r="F77" s="99">
        <v>24</v>
      </c>
      <c r="G77" s="99">
        <v>46</v>
      </c>
      <c r="H77" s="99">
        <v>32</v>
      </c>
      <c r="I77" s="99">
        <v>14</v>
      </c>
      <c r="J77" s="99">
        <v>70</v>
      </c>
      <c r="K77" s="99">
        <v>418</v>
      </c>
      <c r="L77" s="99">
        <v>319</v>
      </c>
      <c r="M77" s="99">
        <v>97</v>
      </c>
      <c r="N77" s="99">
        <v>70</v>
      </c>
      <c r="O77" s="99">
        <v>418</v>
      </c>
      <c r="P77" s="99">
        <v>319</v>
      </c>
      <c r="Q77" s="99">
        <v>97</v>
      </c>
      <c r="R77" s="99" t="s">
        <v>49</v>
      </c>
      <c r="S77" s="99" t="s">
        <v>49</v>
      </c>
      <c r="T77" s="99" t="s">
        <v>49</v>
      </c>
      <c r="U77" s="99" t="s">
        <v>49</v>
      </c>
      <c r="V77" s="99" t="s">
        <v>49</v>
      </c>
      <c r="W77" s="99" t="s">
        <v>49</v>
      </c>
      <c r="X77" s="99" t="s">
        <v>49</v>
      </c>
      <c r="Y77" s="99" t="s">
        <v>49</v>
      </c>
    </row>
    <row r="78" spans="1:25" x14ac:dyDescent="0.4">
      <c r="A78" s="106" t="s">
        <v>982</v>
      </c>
      <c r="B78" s="99">
        <v>89</v>
      </c>
      <c r="C78" s="99">
        <v>486</v>
      </c>
      <c r="D78" s="99">
        <v>356</v>
      </c>
      <c r="E78" s="99">
        <v>130</v>
      </c>
      <c r="F78" s="99">
        <v>13</v>
      </c>
      <c r="G78" s="99">
        <v>27</v>
      </c>
      <c r="H78" s="99">
        <v>21</v>
      </c>
      <c r="I78" s="99">
        <v>6</v>
      </c>
      <c r="J78" s="99">
        <v>76</v>
      </c>
      <c r="K78" s="99">
        <v>459</v>
      </c>
      <c r="L78" s="99">
        <v>335</v>
      </c>
      <c r="M78" s="99">
        <v>124</v>
      </c>
      <c r="N78" s="99">
        <v>76</v>
      </c>
      <c r="O78" s="99">
        <v>459</v>
      </c>
      <c r="P78" s="99">
        <v>335</v>
      </c>
      <c r="Q78" s="99">
        <v>124</v>
      </c>
      <c r="R78" s="99" t="s">
        <v>49</v>
      </c>
      <c r="S78" s="99" t="s">
        <v>49</v>
      </c>
      <c r="T78" s="99" t="s">
        <v>49</v>
      </c>
      <c r="U78" s="99" t="s">
        <v>49</v>
      </c>
      <c r="V78" s="99" t="s">
        <v>49</v>
      </c>
      <c r="W78" s="99" t="s">
        <v>49</v>
      </c>
      <c r="X78" s="99" t="s">
        <v>49</v>
      </c>
      <c r="Y78" s="99" t="s">
        <v>49</v>
      </c>
    </row>
    <row r="79" spans="1:25" x14ac:dyDescent="0.4">
      <c r="A79" s="106" t="s">
        <v>983</v>
      </c>
      <c r="B79" s="99">
        <v>17</v>
      </c>
      <c r="C79" s="99">
        <v>93</v>
      </c>
      <c r="D79" s="99">
        <v>75</v>
      </c>
      <c r="E79" s="99">
        <v>18</v>
      </c>
      <c r="F79" s="99" t="s">
        <v>49</v>
      </c>
      <c r="G79" s="99" t="s">
        <v>49</v>
      </c>
      <c r="H79" s="99" t="s">
        <v>49</v>
      </c>
      <c r="I79" s="99" t="s">
        <v>49</v>
      </c>
      <c r="J79" s="99">
        <v>17</v>
      </c>
      <c r="K79" s="99">
        <v>93</v>
      </c>
      <c r="L79" s="99">
        <v>75</v>
      </c>
      <c r="M79" s="99">
        <v>18</v>
      </c>
      <c r="N79" s="99">
        <v>17</v>
      </c>
      <c r="O79" s="99">
        <v>93</v>
      </c>
      <c r="P79" s="99">
        <v>75</v>
      </c>
      <c r="Q79" s="99">
        <v>18</v>
      </c>
      <c r="R79" s="99" t="s">
        <v>49</v>
      </c>
      <c r="S79" s="99" t="s">
        <v>49</v>
      </c>
      <c r="T79" s="99" t="s">
        <v>49</v>
      </c>
      <c r="U79" s="99" t="s">
        <v>49</v>
      </c>
      <c r="V79" s="99" t="s">
        <v>49</v>
      </c>
      <c r="W79" s="99" t="s">
        <v>49</v>
      </c>
      <c r="X79" s="99" t="s">
        <v>49</v>
      </c>
      <c r="Y79" s="99" t="s">
        <v>49</v>
      </c>
    </row>
    <row r="80" spans="1:25" x14ac:dyDescent="0.4">
      <c r="A80" s="106" t="s">
        <v>984</v>
      </c>
      <c r="B80" s="99">
        <v>13</v>
      </c>
      <c r="C80" s="99">
        <v>47</v>
      </c>
      <c r="D80" s="99">
        <v>37</v>
      </c>
      <c r="E80" s="99">
        <v>10</v>
      </c>
      <c r="F80" s="99">
        <v>1</v>
      </c>
      <c r="G80" s="99">
        <v>2</v>
      </c>
      <c r="H80" s="99">
        <v>1</v>
      </c>
      <c r="I80" s="99">
        <v>1</v>
      </c>
      <c r="J80" s="99">
        <v>12</v>
      </c>
      <c r="K80" s="99">
        <v>45</v>
      </c>
      <c r="L80" s="99">
        <v>36</v>
      </c>
      <c r="M80" s="99">
        <v>9</v>
      </c>
      <c r="N80" s="99">
        <v>12</v>
      </c>
      <c r="O80" s="99">
        <v>45</v>
      </c>
      <c r="P80" s="99">
        <v>36</v>
      </c>
      <c r="Q80" s="99">
        <v>9</v>
      </c>
      <c r="R80" s="99" t="s">
        <v>49</v>
      </c>
      <c r="S80" s="99" t="s">
        <v>49</v>
      </c>
      <c r="T80" s="99" t="s">
        <v>49</v>
      </c>
      <c r="U80" s="99" t="s">
        <v>49</v>
      </c>
      <c r="V80" s="99" t="s">
        <v>49</v>
      </c>
      <c r="W80" s="99" t="s">
        <v>49</v>
      </c>
      <c r="X80" s="99" t="s">
        <v>49</v>
      </c>
      <c r="Y80" s="99" t="s">
        <v>49</v>
      </c>
    </row>
    <row r="81" spans="1:25" x14ac:dyDescent="0.4">
      <c r="A81" s="106" t="s">
        <v>985</v>
      </c>
      <c r="B81" s="99">
        <v>3</v>
      </c>
      <c r="C81" s="99">
        <v>10</v>
      </c>
      <c r="D81" s="99">
        <v>10</v>
      </c>
      <c r="E81" s="99" t="s">
        <v>49</v>
      </c>
      <c r="F81" s="99" t="s">
        <v>49</v>
      </c>
      <c r="G81" s="99" t="s">
        <v>49</v>
      </c>
      <c r="H81" s="99" t="s">
        <v>49</v>
      </c>
      <c r="I81" s="99" t="s">
        <v>49</v>
      </c>
      <c r="J81" s="99">
        <v>3</v>
      </c>
      <c r="K81" s="99">
        <v>10</v>
      </c>
      <c r="L81" s="99">
        <v>10</v>
      </c>
      <c r="M81" s="99" t="s">
        <v>49</v>
      </c>
      <c r="N81" s="99">
        <v>3</v>
      </c>
      <c r="O81" s="99">
        <v>10</v>
      </c>
      <c r="P81" s="99">
        <v>10</v>
      </c>
      <c r="Q81" s="99" t="s">
        <v>49</v>
      </c>
      <c r="R81" s="99" t="s">
        <v>49</v>
      </c>
      <c r="S81" s="99" t="s">
        <v>49</v>
      </c>
      <c r="T81" s="99" t="s">
        <v>49</v>
      </c>
      <c r="U81" s="99" t="s">
        <v>49</v>
      </c>
      <c r="V81" s="99" t="s">
        <v>49</v>
      </c>
      <c r="W81" s="99" t="s">
        <v>49</v>
      </c>
      <c r="X81" s="99" t="s">
        <v>49</v>
      </c>
      <c r="Y81" s="99" t="s">
        <v>49</v>
      </c>
    </row>
    <row r="82" spans="1:25" x14ac:dyDescent="0.4">
      <c r="A82" s="106" t="s">
        <v>986</v>
      </c>
      <c r="B82" s="99">
        <v>10</v>
      </c>
      <c r="C82" s="99">
        <v>33</v>
      </c>
      <c r="D82" s="99">
        <v>29</v>
      </c>
      <c r="E82" s="99">
        <v>4</v>
      </c>
      <c r="F82" s="99">
        <v>1</v>
      </c>
      <c r="G82" s="99">
        <v>2</v>
      </c>
      <c r="H82" s="99">
        <v>1</v>
      </c>
      <c r="I82" s="99">
        <v>1</v>
      </c>
      <c r="J82" s="99">
        <v>9</v>
      </c>
      <c r="K82" s="99">
        <v>31</v>
      </c>
      <c r="L82" s="99">
        <v>28</v>
      </c>
      <c r="M82" s="99">
        <v>3</v>
      </c>
      <c r="N82" s="99">
        <v>9</v>
      </c>
      <c r="O82" s="99">
        <v>31</v>
      </c>
      <c r="P82" s="99">
        <v>28</v>
      </c>
      <c r="Q82" s="99">
        <v>3</v>
      </c>
      <c r="R82" s="99" t="s">
        <v>49</v>
      </c>
      <c r="S82" s="99" t="s">
        <v>49</v>
      </c>
      <c r="T82" s="99" t="s">
        <v>49</v>
      </c>
      <c r="U82" s="99" t="s">
        <v>49</v>
      </c>
      <c r="V82" s="99" t="s">
        <v>49</v>
      </c>
      <c r="W82" s="99" t="s">
        <v>49</v>
      </c>
      <c r="X82" s="99" t="s">
        <v>49</v>
      </c>
      <c r="Y82" s="99" t="s">
        <v>49</v>
      </c>
    </row>
    <row r="83" spans="1:25" x14ac:dyDescent="0.4">
      <c r="A83" s="106" t="s">
        <v>987</v>
      </c>
      <c r="B83" s="99">
        <v>5</v>
      </c>
      <c r="C83" s="99">
        <v>17</v>
      </c>
      <c r="D83" s="99">
        <v>13</v>
      </c>
      <c r="E83" s="99">
        <v>4</v>
      </c>
      <c r="F83" s="99">
        <v>2</v>
      </c>
      <c r="G83" s="99">
        <v>3</v>
      </c>
      <c r="H83" s="99">
        <v>2</v>
      </c>
      <c r="I83" s="99">
        <v>1</v>
      </c>
      <c r="J83" s="99">
        <v>3</v>
      </c>
      <c r="K83" s="99">
        <v>14</v>
      </c>
      <c r="L83" s="99">
        <v>11</v>
      </c>
      <c r="M83" s="99">
        <v>3</v>
      </c>
      <c r="N83" s="99">
        <v>3</v>
      </c>
      <c r="O83" s="99">
        <v>14</v>
      </c>
      <c r="P83" s="99">
        <v>11</v>
      </c>
      <c r="Q83" s="99">
        <v>3</v>
      </c>
      <c r="R83" s="99" t="s">
        <v>49</v>
      </c>
      <c r="S83" s="99" t="s">
        <v>49</v>
      </c>
      <c r="T83" s="99" t="s">
        <v>49</v>
      </c>
      <c r="U83" s="99" t="s">
        <v>49</v>
      </c>
      <c r="V83" s="99" t="s">
        <v>49</v>
      </c>
      <c r="W83" s="99" t="s">
        <v>49</v>
      </c>
      <c r="X83" s="99" t="s">
        <v>49</v>
      </c>
      <c r="Y83" s="99" t="s">
        <v>49</v>
      </c>
    </row>
    <row r="84" spans="1:25" x14ac:dyDescent="0.4">
      <c r="A84" s="106" t="s">
        <v>988</v>
      </c>
      <c r="B84" s="99">
        <v>3</v>
      </c>
      <c r="C84" s="99">
        <v>10</v>
      </c>
      <c r="D84" s="99">
        <v>7</v>
      </c>
      <c r="E84" s="99">
        <v>3</v>
      </c>
      <c r="F84" s="99">
        <v>1</v>
      </c>
      <c r="G84" s="99">
        <v>1</v>
      </c>
      <c r="H84" s="99">
        <v>1</v>
      </c>
      <c r="I84" s="99" t="s">
        <v>49</v>
      </c>
      <c r="J84" s="99">
        <v>2</v>
      </c>
      <c r="K84" s="99">
        <v>9</v>
      </c>
      <c r="L84" s="99">
        <v>6</v>
      </c>
      <c r="M84" s="99">
        <v>3</v>
      </c>
      <c r="N84" s="99">
        <v>2</v>
      </c>
      <c r="O84" s="99">
        <v>9</v>
      </c>
      <c r="P84" s="99">
        <v>6</v>
      </c>
      <c r="Q84" s="99">
        <v>3</v>
      </c>
      <c r="R84" s="99" t="s">
        <v>49</v>
      </c>
      <c r="S84" s="99" t="s">
        <v>49</v>
      </c>
      <c r="T84" s="99" t="s">
        <v>49</v>
      </c>
      <c r="U84" s="99" t="s">
        <v>49</v>
      </c>
      <c r="V84" s="99" t="s">
        <v>49</v>
      </c>
      <c r="W84" s="99" t="s">
        <v>49</v>
      </c>
      <c r="X84" s="99" t="s">
        <v>49</v>
      </c>
      <c r="Y84" s="99" t="s">
        <v>49</v>
      </c>
    </row>
    <row r="85" spans="1:25" x14ac:dyDescent="0.4">
      <c r="A85" s="106" t="s">
        <v>989</v>
      </c>
      <c r="B85" s="99">
        <v>6</v>
      </c>
      <c r="C85" s="99">
        <v>27</v>
      </c>
      <c r="D85" s="99">
        <v>19</v>
      </c>
      <c r="E85" s="99">
        <v>8</v>
      </c>
      <c r="F85" s="99">
        <v>1</v>
      </c>
      <c r="G85" s="99">
        <v>4</v>
      </c>
      <c r="H85" s="99">
        <v>4</v>
      </c>
      <c r="I85" s="99" t="s">
        <v>49</v>
      </c>
      <c r="J85" s="99">
        <v>5</v>
      </c>
      <c r="K85" s="99">
        <v>23</v>
      </c>
      <c r="L85" s="99">
        <v>15</v>
      </c>
      <c r="M85" s="99">
        <v>8</v>
      </c>
      <c r="N85" s="99">
        <v>5</v>
      </c>
      <c r="O85" s="99">
        <v>23</v>
      </c>
      <c r="P85" s="99">
        <v>15</v>
      </c>
      <c r="Q85" s="99">
        <v>8</v>
      </c>
      <c r="R85" s="99" t="s">
        <v>49</v>
      </c>
      <c r="S85" s="99" t="s">
        <v>49</v>
      </c>
      <c r="T85" s="99" t="s">
        <v>49</v>
      </c>
      <c r="U85" s="99" t="s">
        <v>49</v>
      </c>
      <c r="V85" s="99" t="s">
        <v>49</v>
      </c>
      <c r="W85" s="99" t="s">
        <v>49</v>
      </c>
      <c r="X85" s="99" t="s">
        <v>49</v>
      </c>
      <c r="Y85" s="99" t="s">
        <v>49</v>
      </c>
    </row>
    <row r="86" spans="1:25" x14ac:dyDescent="0.4">
      <c r="A86" s="107" t="s">
        <v>979</v>
      </c>
      <c r="B86" s="104">
        <v>5</v>
      </c>
      <c r="C86" s="104">
        <v>23</v>
      </c>
      <c r="D86" s="104">
        <v>17</v>
      </c>
      <c r="E86" s="104">
        <v>4</v>
      </c>
      <c r="F86" s="104" t="s">
        <v>49</v>
      </c>
      <c r="G86" s="104" t="s">
        <v>49</v>
      </c>
      <c r="H86" s="104" t="s">
        <v>49</v>
      </c>
      <c r="I86" s="104" t="s">
        <v>49</v>
      </c>
      <c r="J86" s="104">
        <v>5</v>
      </c>
      <c r="K86" s="104">
        <v>23</v>
      </c>
      <c r="L86" s="104">
        <v>17</v>
      </c>
      <c r="M86" s="104">
        <v>4</v>
      </c>
      <c r="N86" s="104">
        <v>5</v>
      </c>
      <c r="O86" s="104">
        <v>23</v>
      </c>
      <c r="P86" s="104">
        <v>17</v>
      </c>
      <c r="Q86" s="104">
        <v>4</v>
      </c>
      <c r="R86" s="104" t="s">
        <v>49</v>
      </c>
      <c r="S86" s="104" t="s">
        <v>49</v>
      </c>
      <c r="T86" s="104" t="s">
        <v>49</v>
      </c>
      <c r="U86" s="104" t="s">
        <v>49</v>
      </c>
      <c r="V86" s="104" t="s">
        <v>49</v>
      </c>
      <c r="W86" s="104" t="s">
        <v>49</v>
      </c>
      <c r="X86" s="104" t="s">
        <v>49</v>
      </c>
      <c r="Y86" s="104" t="s">
        <v>49</v>
      </c>
    </row>
    <row r="87" spans="1:25" ht="14.25" thickBot="1" x14ac:dyDescent="0.45"/>
    <row r="88" spans="1:25" ht="14.25" thickTop="1" x14ac:dyDescent="0.4">
      <c r="A88" s="355" t="s">
        <v>960</v>
      </c>
      <c r="B88" s="284" t="s">
        <v>993</v>
      </c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</row>
    <row r="89" spans="1:25" x14ac:dyDescent="0.4">
      <c r="A89" s="356"/>
      <c r="B89" s="296" t="s">
        <v>867</v>
      </c>
      <c r="C89" s="297"/>
      <c r="D89" s="297"/>
      <c r="E89" s="298"/>
      <c r="F89" s="296" t="s">
        <v>962</v>
      </c>
      <c r="G89" s="297"/>
      <c r="H89" s="297"/>
      <c r="I89" s="298"/>
      <c r="J89" s="296" t="s">
        <v>963</v>
      </c>
      <c r="K89" s="297"/>
      <c r="L89" s="297"/>
      <c r="M89" s="298"/>
      <c r="N89" s="296" t="s">
        <v>964</v>
      </c>
      <c r="O89" s="297"/>
      <c r="P89" s="297"/>
      <c r="Q89" s="298"/>
      <c r="R89" s="296" t="s">
        <v>965</v>
      </c>
      <c r="S89" s="297"/>
      <c r="T89" s="297"/>
      <c r="U89" s="298"/>
      <c r="V89" s="296" t="s">
        <v>966</v>
      </c>
      <c r="W89" s="297"/>
      <c r="X89" s="297"/>
      <c r="Y89" s="297"/>
    </row>
    <row r="90" spans="1:25" ht="22.5" x14ac:dyDescent="0.4">
      <c r="A90" s="357"/>
      <c r="B90" s="48" t="s">
        <v>64</v>
      </c>
      <c r="C90" s="48" t="s">
        <v>824</v>
      </c>
      <c r="D90" s="48" t="s">
        <v>826</v>
      </c>
      <c r="E90" s="48" t="s">
        <v>827</v>
      </c>
      <c r="F90" s="48" t="s">
        <v>64</v>
      </c>
      <c r="G90" s="48" t="s">
        <v>824</v>
      </c>
      <c r="H90" s="48" t="s">
        <v>826</v>
      </c>
      <c r="I90" s="48" t="s">
        <v>827</v>
      </c>
      <c r="J90" s="48" t="s">
        <v>64</v>
      </c>
      <c r="K90" s="48" t="s">
        <v>824</v>
      </c>
      <c r="L90" s="48" t="s">
        <v>826</v>
      </c>
      <c r="M90" s="48" t="s">
        <v>827</v>
      </c>
      <c r="N90" s="48" t="s">
        <v>64</v>
      </c>
      <c r="O90" s="48" t="s">
        <v>824</v>
      </c>
      <c r="P90" s="48" t="s">
        <v>826</v>
      </c>
      <c r="Q90" s="48" t="s">
        <v>827</v>
      </c>
      <c r="R90" s="48" t="s">
        <v>64</v>
      </c>
      <c r="S90" s="48" t="s">
        <v>824</v>
      </c>
      <c r="T90" s="48" t="s">
        <v>826</v>
      </c>
      <c r="U90" s="48" t="s">
        <v>827</v>
      </c>
      <c r="V90" s="48" t="s">
        <v>64</v>
      </c>
      <c r="W90" s="48" t="s">
        <v>824</v>
      </c>
      <c r="X90" s="48" t="s">
        <v>826</v>
      </c>
      <c r="Y90" s="197" t="s">
        <v>827</v>
      </c>
    </row>
    <row r="91" spans="1:25" x14ac:dyDescent="0.4">
      <c r="A91" s="49" t="s">
        <v>967</v>
      </c>
      <c r="B91" s="200">
        <v>750</v>
      </c>
      <c r="C91" s="199">
        <v>18430</v>
      </c>
      <c r="D91" s="199">
        <v>13226</v>
      </c>
      <c r="E91" s="199">
        <v>5204</v>
      </c>
      <c r="F91" s="200">
        <v>198</v>
      </c>
      <c r="G91" s="200">
        <v>564</v>
      </c>
      <c r="H91" s="200">
        <v>293</v>
      </c>
      <c r="I91" s="200">
        <v>271</v>
      </c>
      <c r="J91" s="200">
        <v>551</v>
      </c>
      <c r="K91" s="199">
        <v>17866</v>
      </c>
      <c r="L91" s="199">
        <v>12933</v>
      </c>
      <c r="M91" s="199">
        <v>4933</v>
      </c>
      <c r="N91" s="200">
        <v>547</v>
      </c>
      <c r="O91" s="199">
        <v>17834</v>
      </c>
      <c r="P91" s="199">
        <v>12917</v>
      </c>
      <c r="Q91" s="199">
        <v>4917</v>
      </c>
      <c r="R91" s="200">
        <v>4</v>
      </c>
      <c r="S91" s="200">
        <v>32</v>
      </c>
      <c r="T91" s="200">
        <v>16</v>
      </c>
      <c r="U91" s="200">
        <v>16</v>
      </c>
      <c r="V91" s="200">
        <v>1</v>
      </c>
      <c r="W91" s="200" t="s">
        <v>49</v>
      </c>
      <c r="X91" s="200" t="s">
        <v>49</v>
      </c>
      <c r="Y91" s="200" t="s">
        <v>49</v>
      </c>
    </row>
    <row r="92" spans="1:25" x14ac:dyDescent="0.4">
      <c r="A92" s="106" t="s">
        <v>968</v>
      </c>
      <c r="B92" s="99">
        <v>392</v>
      </c>
      <c r="C92" s="100">
        <v>10174</v>
      </c>
      <c r="D92" s="100">
        <v>7648</v>
      </c>
      <c r="E92" s="100">
        <v>2526</v>
      </c>
      <c r="F92" s="99">
        <v>133</v>
      </c>
      <c r="G92" s="99">
        <v>409</v>
      </c>
      <c r="H92" s="99">
        <v>209</v>
      </c>
      <c r="I92" s="99">
        <v>200</v>
      </c>
      <c r="J92" s="99">
        <v>259</v>
      </c>
      <c r="K92" s="100">
        <v>9765</v>
      </c>
      <c r="L92" s="100">
        <v>7439</v>
      </c>
      <c r="M92" s="100">
        <v>2326</v>
      </c>
      <c r="N92" s="99">
        <v>257</v>
      </c>
      <c r="O92" s="100">
        <v>9755</v>
      </c>
      <c r="P92" s="100">
        <v>7434</v>
      </c>
      <c r="Q92" s="100">
        <v>2321</v>
      </c>
      <c r="R92" s="99">
        <v>2</v>
      </c>
      <c r="S92" s="99">
        <v>10</v>
      </c>
      <c r="T92" s="99">
        <v>5</v>
      </c>
      <c r="U92" s="99">
        <v>5</v>
      </c>
      <c r="V92" s="99" t="s">
        <v>49</v>
      </c>
      <c r="W92" s="99" t="s">
        <v>49</v>
      </c>
      <c r="X92" s="99" t="s">
        <v>49</v>
      </c>
      <c r="Y92" s="99" t="s">
        <v>49</v>
      </c>
    </row>
    <row r="93" spans="1:25" x14ac:dyDescent="0.4">
      <c r="A93" s="106" t="s">
        <v>969</v>
      </c>
      <c r="B93" s="99">
        <v>125</v>
      </c>
      <c r="C93" s="100">
        <v>2699</v>
      </c>
      <c r="D93" s="100">
        <v>1706</v>
      </c>
      <c r="E93" s="99">
        <v>993</v>
      </c>
      <c r="F93" s="99">
        <v>30</v>
      </c>
      <c r="G93" s="99">
        <v>63</v>
      </c>
      <c r="H93" s="99">
        <v>35</v>
      </c>
      <c r="I93" s="99">
        <v>28</v>
      </c>
      <c r="J93" s="99">
        <v>95</v>
      </c>
      <c r="K93" s="100">
        <v>2636</v>
      </c>
      <c r="L93" s="100">
        <v>1671</v>
      </c>
      <c r="M93" s="99">
        <v>965</v>
      </c>
      <c r="N93" s="99">
        <v>95</v>
      </c>
      <c r="O93" s="100">
        <v>2636</v>
      </c>
      <c r="P93" s="100">
        <v>1671</v>
      </c>
      <c r="Q93" s="99">
        <v>965</v>
      </c>
      <c r="R93" s="99" t="s">
        <v>49</v>
      </c>
      <c r="S93" s="99" t="s">
        <v>49</v>
      </c>
      <c r="T93" s="99" t="s">
        <v>49</v>
      </c>
      <c r="U93" s="99" t="s">
        <v>49</v>
      </c>
      <c r="V93" s="99" t="s">
        <v>49</v>
      </c>
      <c r="W93" s="99" t="s">
        <v>49</v>
      </c>
      <c r="X93" s="99" t="s">
        <v>49</v>
      </c>
      <c r="Y93" s="99" t="s">
        <v>49</v>
      </c>
    </row>
    <row r="94" spans="1:25" x14ac:dyDescent="0.4">
      <c r="A94" s="106" t="s">
        <v>970</v>
      </c>
      <c r="B94" s="99">
        <v>83</v>
      </c>
      <c r="C94" s="100">
        <v>2132</v>
      </c>
      <c r="D94" s="100">
        <v>1273</v>
      </c>
      <c r="E94" s="99">
        <v>859</v>
      </c>
      <c r="F94" s="99">
        <v>15</v>
      </c>
      <c r="G94" s="99">
        <v>46</v>
      </c>
      <c r="H94" s="99">
        <v>26</v>
      </c>
      <c r="I94" s="99">
        <v>20</v>
      </c>
      <c r="J94" s="99">
        <v>67</v>
      </c>
      <c r="K94" s="100">
        <v>2086</v>
      </c>
      <c r="L94" s="100">
        <v>1247</v>
      </c>
      <c r="M94" s="99">
        <v>839</v>
      </c>
      <c r="N94" s="99">
        <v>66</v>
      </c>
      <c r="O94" s="100">
        <v>2076</v>
      </c>
      <c r="P94" s="100">
        <v>1239</v>
      </c>
      <c r="Q94" s="99">
        <v>837</v>
      </c>
      <c r="R94" s="99">
        <v>1</v>
      </c>
      <c r="S94" s="99">
        <v>10</v>
      </c>
      <c r="T94" s="99">
        <v>8</v>
      </c>
      <c r="U94" s="99">
        <v>2</v>
      </c>
      <c r="V94" s="99">
        <v>1</v>
      </c>
      <c r="W94" s="99" t="s">
        <v>49</v>
      </c>
      <c r="X94" s="99" t="s">
        <v>49</v>
      </c>
      <c r="Y94" s="99" t="s">
        <v>49</v>
      </c>
    </row>
    <row r="95" spans="1:25" x14ac:dyDescent="0.4">
      <c r="A95" s="106" t="s">
        <v>982</v>
      </c>
      <c r="B95" s="99">
        <v>99</v>
      </c>
      <c r="C95" s="100">
        <v>2806</v>
      </c>
      <c r="D95" s="100">
        <v>2169</v>
      </c>
      <c r="E95" s="99">
        <v>637</v>
      </c>
      <c r="F95" s="99">
        <v>14</v>
      </c>
      <c r="G95" s="99">
        <v>32</v>
      </c>
      <c r="H95" s="99">
        <v>15</v>
      </c>
      <c r="I95" s="99">
        <v>17</v>
      </c>
      <c r="J95" s="99">
        <v>85</v>
      </c>
      <c r="K95" s="100">
        <v>2774</v>
      </c>
      <c r="L95" s="100">
        <v>2154</v>
      </c>
      <c r="M95" s="99">
        <v>620</v>
      </c>
      <c r="N95" s="99">
        <v>84</v>
      </c>
      <c r="O95" s="100">
        <v>2762</v>
      </c>
      <c r="P95" s="100">
        <v>2151</v>
      </c>
      <c r="Q95" s="99">
        <v>611</v>
      </c>
      <c r="R95" s="99">
        <v>1</v>
      </c>
      <c r="S95" s="99">
        <v>12</v>
      </c>
      <c r="T95" s="99">
        <v>3</v>
      </c>
      <c r="U95" s="99">
        <v>9</v>
      </c>
      <c r="V95" s="99" t="s">
        <v>49</v>
      </c>
      <c r="W95" s="99" t="s">
        <v>49</v>
      </c>
      <c r="X95" s="99" t="s">
        <v>49</v>
      </c>
      <c r="Y95" s="99" t="s">
        <v>49</v>
      </c>
    </row>
    <row r="96" spans="1:25" x14ac:dyDescent="0.4">
      <c r="A96" s="106" t="s">
        <v>983</v>
      </c>
      <c r="B96" s="99">
        <v>11</v>
      </c>
      <c r="C96" s="99">
        <v>144</v>
      </c>
      <c r="D96" s="99">
        <v>104</v>
      </c>
      <c r="E96" s="99">
        <v>40</v>
      </c>
      <c r="F96" s="99" t="s">
        <v>49</v>
      </c>
      <c r="G96" s="99" t="s">
        <v>49</v>
      </c>
      <c r="H96" s="99" t="s">
        <v>49</v>
      </c>
      <c r="I96" s="99" t="s">
        <v>49</v>
      </c>
      <c r="J96" s="99">
        <v>11</v>
      </c>
      <c r="K96" s="99">
        <v>144</v>
      </c>
      <c r="L96" s="99">
        <v>104</v>
      </c>
      <c r="M96" s="99">
        <v>40</v>
      </c>
      <c r="N96" s="99">
        <v>11</v>
      </c>
      <c r="O96" s="99">
        <v>144</v>
      </c>
      <c r="P96" s="99">
        <v>104</v>
      </c>
      <c r="Q96" s="99">
        <v>40</v>
      </c>
      <c r="R96" s="99" t="s">
        <v>49</v>
      </c>
      <c r="S96" s="99" t="s">
        <v>49</v>
      </c>
      <c r="T96" s="99" t="s">
        <v>49</v>
      </c>
      <c r="U96" s="99" t="s">
        <v>49</v>
      </c>
      <c r="V96" s="99" t="s">
        <v>49</v>
      </c>
      <c r="W96" s="99" t="s">
        <v>49</v>
      </c>
      <c r="X96" s="99" t="s">
        <v>49</v>
      </c>
      <c r="Y96" s="99" t="s">
        <v>49</v>
      </c>
    </row>
    <row r="97" spans="1:25" x14ac:dyDescent="0.4">
      <c r="A97" s="106" t="s">
        <v>984</v>
      </c>
      <c r="B97" s="99">
        <v>10</v>
      </c>
      <c r="C97" s="99">
        <v>207</v>
      </c>
      <c r="D97" s="99">
        <v>155</v>
      </c>
      <c r="E97" s="99">
        <v>52</v>
      </c>
      <c r="F97" s="99">
        <v>1</v>
      </c>
      <c r="G97" s="99">
        <v>2</v>
      </c>
      <c r="H97" s="99">
        <v>1</v>
      </c>
      <c r="I97" s="99">
        <v>1</v>
      </c>
      <c r="J97" s="99">
        <v>9</v>
      </c>
      <c r="K97" s="99">
        <v>205</v>
      </c>
      <c r="L97" s="99">
        <v>154</v>
      </c>
      <c r="M97" s="99">
        <v>51</v>
      </c>
      <c r="N97" s="99">
        <v>9</v>
      </c>
      <c r="O97" s="99">
        <v>205</v>
      </c>
      <c r="P97" s="99">
        <v>154</v>
      </c>
      <c r="Q97" s="99">
        <v>51</v>
      </c>
      <c r="R97" s="99" t="s">
        <v>49</v>
      </c>
      <c r="S97" s="99" t="s">
        <v>49</v>
      </c>
      <c r="T97" s="99" t="s">
        <v>49</v>
      </c>
      <c r="U97" s="99" t="s">
        <v>49</v>
      </c>
      <c r="V97" s="99" t="s">
        <v>49</v>
      </c>
      <c r="W97" s="99" t="s">
        <v>49</v>
      </c>
      <c r="X97" s="99" t="s">
        <v>49</v>
      </c>
      <c r="Y97" s="99" t="s">
        <v>49</v>
      </c>
    </row>
    <row r="98" spans="1:25" x14ac:dyDescent="0.4">
      <c r="A98" s="106" t="s">
        <v>985</v>
      </c>
      <c r="B98" s="99">
        <v>7</v>
      </c>
      <c r="C98" s="99">
        <v>53</v>
      </c>
      <c r="D98" s="99">
        <v>35</v>
      </c>
      <c r="E98" s="99">
        <v>18</v>
      </c>
      <c r="F98" s="99">
        <v>3</v>
      </c>
      <c r="G98" s="99">
        <v>8</v>
      </c>
      <c r="H98" s="99">
        <v>5</v>
      </c>
      <c r="I98" s="99">
        <v>3</v>
      </c>
      <c r="J98" s="99">
        <v>4</v>
      </c>
      <c r="K98" s="99">
        <v>45</v>
      </c>
      <c r="L98" s="99">
        <v>30</v>
      </c>
      <c r="M98" s="99">
        <v>15</v>
      </c>
      <c r="N98" s="99">
        <v>4</v>
      </c>
      <c r="O98" s="99">
        <v>45</v>
      </c>
      <c r="P98" s="99">
        <v>30</v>
      </c>
      <c r="Q98" s="99">
        <v>15</v>
      </c>
      <c r="R98" s="99" t="s">
        <v>49</v>
      </c>
      <c r="S98" s="99" t="s">
        <v>49</v>
      </c>
      <c r="T98" s="99" t="s">
        <v>49</v>
      </c>
      <c r="U98" s="99" t="s">
        <v>49</v>
      </c>
      <c r="V98" s="99" t="s">
        <v>49</v>
      </c>
      <c r="W98" s="99" t="s">
        <v>49</v>
      </c>
      <c r="X98" s="99" t="s">
        <v>49</v>
      </c>
      <c r="Y98" s="99" t="s">
        <v>49</v>
      </c>
    </row>
    <row r="99" spans="1:25" x14ac:dyDescent="0.4">
      <c r="A99" s="106" t="s">
        <v>986</v>
      </c>
      <c r="B99" s="99">
        <v>6</v>
      </c>
      <c r="C99" s="99">
        <v>35</v>
      </c>
      <c r="D99" s="99">
        <v>19</v>
      </c>
      <c r="E99" s="99">
        <v>16</v>
      </c>
      <c r="F99" s="99" t="s">
        <v>49</v>
      </c>
      <c r="G99" s="99" t="s">
        <v>49</v>
      </c>
      <c r="H99" s="99" t="s">
        <v>49</v>
      </c>
      <c r="I99" s="99" t="s">
        <v>49</v>
      </c>
      <c r="J99" s="99">
        <v>6</v>
      </c>
      <c r="K99" s="99">
        <v>35</v>
      </c>
      <c r="L99" s="99">
        <v>19</v>
      </c>
      <c r="M99" s="99">
        <v>16</v>
      </c>
      <c r="N99" s="99">
        <v>6</v>
      </c>
      <c r="O99" s="99">
        <v>35</v>
      </c>
      <c r="P99" s="99">
        <v>19</v>
      </c>
      <c r="Q99" s="99">
        <v>16</v>
      </c>
      <c r="R99" s="99" t="s">
        <v>49</v>
      </c>
      <c r="S99" s="99" t="s">
        <v>49</v>
      </c>
      <c r="T99" s="99" t="s">
        <v>49</v>
      </c>
      <c r="U99" s="99" t="s">
        <v>49</v>
      </c>
      <c r="V99" s="99" t="s">
        <v>49</v>
      </c>
      <c r="W99" s="99" t="s">
        <v>49</v>
      </c>
      <c r="X99" s="99" t="s">
        <v>49</v>
      </c>
      <c r="Y99" s="99" t="s">
        <v>49</v>
      </c>
    </row>
    <row r="100" spans="1:25" x14ac:dyDescent="0.4">
      <c r="A100" s="106" t="s">
        <v>987</v>
      </c>
      <c r="B100" s="99">
        <v>9</v>
      </c>
      <c r="C100" s="99">
        <v>123</v>
      </c>
      <c r="D100" s="99">
        <v>75</v>
      </c>
      <c r="E100" s="99">
        <v>48</v>
      </c>
      <c r="F100" s="99" t="s">
        <v>49</v>
      </c>
      <c r="G100" s="99" t="s">
        <v>49</v>
      </c>
      <c r="H100" s="99" t="s">
        <v>49</v>
      </c>
      <c r="I100" s="99" t="s">
        <v>49</v>
      </c>
      <c r="J100" s="99">
        <v>9</v>
      </c>
      <c r="K100" s="99">
        <v>123</v>
      </c>
      <c r="L100" s="99">
        <v>75</v>
      </c>
      <c r="M100" s="99">
        <v>48</v>
      </c>
      <c r="N100" s="99">
        <v>9</v>
      </c>
      <c r="O100" s="99">
        <v>123</v>
      </c>
      <c r="P100" s="99">
        <v>75</v>
      </c>
      <c r="Q100" s="99">
        <v>48</v>
      </c>
      <c r="R100" s="99" t="s">
        <v>49</v>
      </c>
      <c r="S100" s="99" t="s">
        <v>49</v>
      </c>
      <c r="T100" s="99" t="s">
        <v>49</v>
      </c>
      <c r="U100" s="99" t="s">
        <v>49</v>
      </c>
      <c r="V100" s="99" t="s">
        <v>49</v>
      </c>
      <c r="W100" s="99" t="s">
        <v>49</v>
      </c>
      <c r="X100" s="99" t="s">
        <v>49</v>
      </c>
      <c r="Y100" s="99" t="s">
        <v>49</v>
      </c>
    </row>
    <row r="101" spans="1:25" x14ac:dyDescent="0.4">
      <c r="A101" s="106" t="s">
        <v>988</v>
      </c>
      <c r="B101" s="99">
        <v>3</v>
      </c>
      <c r="C101" s="99">
        <v>27</v>
      </c>
      <c r="D101" s="99">
        <v>17</v>
      </c>
      <c r="E101" s="99">
        <v>10</v>
      </c>
      <c r="F101" s="99" t="s">
        <v>49</v>
      </c>
      <c r="G101" s="99" t="s">
        <v>49</v>
      </c>
      <c r="H101" s="99" t="s">
        <v>49</v>
      </c>
      <c r="I101" s="99" t="s">
        <v>49</v>
      </c>
      <c r="J101" s="99">
        <v>3</v>
      </c>
      <c r="K101" s="99">
        <v>27</v>
      </c>
      <c r="L101" s="99">
        <v>17</v>
      </c>
      <c r="M101" s="99">
        <v>10</v>
      </c>
      <c r="N101" s="99">
        <v>3</v>
      </c>
      <c r="O101" s="99">
        <v>27</v>
      </c>
      <c r="P101" s="99">
        <v>17</v>
      </c>
      <c r="Q101" s="99">
        <v>10</v>
      </c>
      <c r="R101" s="99" t="s">
        <v>49</v>
      </c>
      <c r="S101" s="99" t="s">
        <v>49</v>
      </c>
      <c r="T101" s="99" t="s">
        <v>49</v>
      </c>
      <c r="U101" s="99" t="s">
        <v>49</v>
      </c>
      <c r="V101" s="99" t="s">
        <v>49</v>
      </c>
      <c r="W101" s="99" t="s">
        <v>49</v>
      </c>
      <c r="X101" s="99" t="s">
        <v>49</v>
      </c>
      <c r="Y101" s="99" t="s">
        <v>49</v>
      </c>
    </row>
    <row r="102" spans="1:25" x14ac:dyDescent="0.4">
      <c r="A102" s="106" t="s">
        <v>989</v>
      </c>
      <c r="B102" s="99" t="s">
        <v>49</v>
      </c>
      <c r="C102" s="99" t="s">
        <v>49</v>
      </c>
      <c r="D102" s="99" t="s">
        <v>49</v>
      </c>
      <c r="E102" s="99" t="s">
        <v>49</v>
      </c>
      <c r="F102" s="99" t="s">
        <v>49</v>
      </c>
      <c r="G102" s="99" t="s">
        <v>49</v>
      </c>
      <c r="H102" s="99" t="s">
        <v>49</v>
      </c>
      <c r="I102" s="99" t="s">
        <v>49</v>
      </c>
      <c r="J102" s="99" t="s">
        <v>49</v>
      </c>
      <c r="K102" s="99" t="s">
        <v>49</v>
      </c>
      <c r="L102" s="99" t="s">
        <v>49</v>
      </c>
      <c r="M102" s="99" t="s">
        <v>49</v>
      </c>
      <c r="N102" s="99" t="s">
        <v>49</v>
      </c>
      <c r="O102" s="99" t="s">
        <v>49</v>
      </c>
      <c r="P102" s="99" t="s">
        <v>49</v>
      </c>
      <c r="Q102" s="99" t="s">
        <v>49</v>
      </c>
      <c r="R102" s="99" t="s">
        <v>49</v>
      </c>
      <c r="S102" s="99" t="s">
        <v>49</v>
      </c>
      <c r="T102" s="99" t="s">
        <v>49</v>
      </c>
      <c r="U102" s="99" t="s">
        <v>49</v>
      </c>
      <c r="V102" s="99" t="s">
        <v>49</v>
      </c>
      <c r="W102" s="99" t="s">
        <v>49</v>
      </c>
      <c r="X102" s="99" t="s">
        <v>49</v>
      </c>
      <c r="Y102" s="99" t="s">
        <v>49</v>
      </c>
    </row>
    <row r="103" spans="1:25" x14ac:dyDescent="0.4">
      <c r="A103" s="107" t="s">
        <v>979</v>
      </c>
      <c r="B103" s="104">
        <v>5</v>
      </c>
      <c r="C103" s="104">
        <v>30</v>
      </c>
      <c r="D103" s="104">
        <v>25</v>
      </c>
      <c r="E103" s="104">
        <v>5</v>
      </c>
      <c r="F103" s="104">
        <v>2</v>
      </c>
      <c r="G103" s="104">
        <v>4</v>
      </c>
      <c r="H103" s="104">
        <v>2</v>
      </c>
      <c r="I103" s="104">
        <v>2</v>
      </c>
      <c r="J103" s="104">
        <v>3</v>
      </c>
      <c r="K103" s="104">
        <v>26</v>
      </c>
      <c r="L103" s="104">
        <v>23</v>
      </c>
      <c r="M103" s="104">
        <v>3</v>
      </c>
      <c r="N103" s="104">
        <v>3</v>
      </c>
      <c r="O103" s="104">
        <v>26</v>
      </c>
      <c r="P103" s="104">
        <v>23</v>
      </c>
      <c r="Q103" s="104">
        <v>3</v>
      </c>
      <c r="R103" s="104" t="s">
        <v>49</v>
      </c>
      <c r="S103" s="104" t="s">
        <v>49</v>
      </c>
      <c r="T103" s="104" t="s">
        <v>49</v>
      </c>
      <c r="U103" s="104" t="s">
        <v>49</v>
      </c>
      <c r="V103" s="104" t="s">
        <v>49</v>
      </c>
      <c r="W103" s="104" t="s">
        <v>49</v>
      </c>
      <c r="X103" s="104" t="s">
        <v>49</v>
      </c>
      <c r="Y103" s="104" t="s">
        <v>49</v>
      </c>
    </row>
    <row r="104" spans="1:25" ht="14.25" thickBot="1" x14ac:dyDescent="0.45"/>
    <row r="105" spans="1:25" ht="14.25" thickTop="1" x14ac:dyDescent="0.4">
      <c r="A105" s="355" t="s">
        <v>960</v>
      </c>
      <c r="B105" s="284" t="s">
        <v>994</v>
      </c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</row>
    <row r="106" spans="1:25" x14ac:dyDescent="0.4">
      <c r="A106" s="356"/>
      <c r="B106" s="296" t="s">
        <v>867</v>
      </c>
      <c r="C106" s="297"/>
      <c r="D106" s="297"/>
      <c r="E106" s="298"/>
      <c r="F106" s="296" t="s">
        <v>962</v>
      </c>
      <c r="G106" s="297"/>
      <c r="H106" s="297"/>
      <c r="I106" s="298"/>
      <c r="J106" s="296" t="s">
        <v>963</v>
      </c>
      <c r="K106" s="297"/>
      <c r="L106" s="297"/>
      <c r="M106" s="298"/>
      <c r="N106" s="296" t="s">
        <v>964</v>
      </c>
      <c r="O106" s="297"/>
      <c r="P106" s="297"/>
      <c r="Q106" s="298"/>
      <c r="R106" s="296" t="s">
        <v>965</v>
      </c>
      <c r="S106" s="297"/>
      <c r="T106" s="297"/>
      <c r="U106" s="298"/>
      <c r="V106" s="296" t="s">
        <v>966</v>
      </c>
      <c r="W106" s="297"/>
      <c r="X106" s="297"/>
      <c r="Y106" s="297"/>
    </row>
    <row r="107" spans="1:25" ht="22.5" x14ac:dyDescent="0.4">
      <c r="A107" s="357"/>
      <c r="B107" s="48" t="s">
        <v>64</v>
      </c>
      <c r="C107" s="48" t="s">
        <v>824</v>
      </c>
      <c r="D107" s="48" t="s">
        <v>826</v>
      </c>
      <c r="E107" s="48" t="s">
        <v>827</v>
      </c>
      <c r="F107" s="48" t="s">
        <v>64</v>
      </c>
      <c r="G107" s="48" t="s">
        <v>824</v>
      </c>
      <c r="H107" s="48" t="s">
        <v>826</v>
      </c>
      <c r="I107" s="48" t="s">
        <v>827</v>
      </c>
      <c r="J107" s="48" t="s">
        <v>64</v>
      </c>
      <c r="K107" s="48" t="s">
        <v>824</v>
      </c>
      <c r="L107" s="48" t="s">
        <v>826</v>
      </c>
      <c r="M107" s="48" t="s">
        <v>827</v>
      </c>
      <c r="N107" s="48" t="s">
        <v>64</v>
      </c>
      <c r="O107" s="48" t="s">
        <v>824</v>
      </c>
      <c r="P107" s="48" t="s">
        <v>826</v>
      </c>
      <c r="Q107" s="48" t="s">
        <v>827</v>
      </c>
      <c r="R107" s="48" t="s">
        <v>64</v>
      </c>
      <c r="S107" s="48" t="s">
        <v>824</v>
      </c>
      <c r="T107" s="48" t="s">
        <v>826</v>
      </c>
      <c r="U107" s="48" t="s">
        <v>827</v>
      </c>
      <c r="V107" s="48" t="s">
        <v>64</v>
      </c>
      <c r="W107" s="48" t="s">
        <v>824</v>
      </c>
      <c r="X107" s="48" t="s">
        <v>826</v>
      </c>
      <c r="Y107" s="197" t="s">
        <v>827</v>
      </c>
    </row>
    <row r="108" spans="1:25" x14ac:dyDescent="0.4">
      <c r="A108" s="49" t="s">
        <v>967</v>
      </c>
      <c r="B108" s="200">
        <v>7</v>
      </c>
      <c r="C108" s="200">
        <v>240</v>
      </c>
      <c r="D108" s="200">
        <v>165</v>
      </c>
      <c r="E108" s="200">
        <v>75</v>
      </c>
      <c r="F108" s="200" t="s">
        <v>49</v>
      </c>
      <c r="G108" s="200" t="s">
        <v>49</v>
      </c>
      <c r="H108" s="200" t="s">
        <v>49</v>
      </c>
      <c r="I108" s="200" t="s">
        <v>49</v>
      </c>
      <c r="J108" s="200">
        <v>7</v>
      </c>
      <c r="K108" s="200">
        <v>240</v>
      </c>
      <c r="L108" s="200">
        <v>165</v>
      </c>
      <c r="M108" s="200">
        <v>75</v>
      </c>
      <c r="N108" s="200">
        <v>7</v>
      </c>
      <c r="O108" s="200">
        <v>240</v>
      </c>
      <c r="P108" s="200">
        <v>165</v>
      </c>
      <c r="Q108" s="200">
        <v>75</v>
      </c>
      <c r="R108" s="200" t="s">
        <v>49</v>
      </c>
      <c r="S108" s="200" t="s">
        <v>49</v>
      </c>
      <c r="T108" s="200" t="s">
        <v>49</v>
      </c>
      <c r="U108" s="200" t="s">
        <v>49</v>
      </c>
      <c r="V108" s="200" t="s">
        <v>49</v>
      </c>
      <c r="W108" s="200" t="s">
        <v>49</v>
      </c>
      <c r="X108" s="200" t="s">
        <v>49</v>
      </c>
      <c r="Y108" s="200" t="s">
        <v>49</v>
      </c>
    </row>
    <row r="109" spans="1:25" x14ac:dyDescent="0.4">
      <c r="A109" s="106" t="s">
        <v>968</v>
      </c>
      <c r="B109" s="99">
        <v>2</v>
      </c>
      <c r="C109" s="99">
        <v>101</v>
      </c>
      <c r="D109" s="99">
        <v>67</v>
      </c>
      <c r="E109" s="99">
        <v>34</v>
      </c>
      <c r="F109" s="99" t="s">
        <v>49</v>
      </c>
      <c r="G109" s="99" t="s">
        <v>49</v>
      </c>
      <c r="H109" s="99" t="s">
        <v>49</v>
      </c>
      <c r="I109" s="99" t="s">
        <v>49</v>
      </c>
      <c r="J109" s="99">
        <v>2</v>
      </c>
      <c r="K109" s="99">
        <v>101</v>
      </c>
      <c r="L109" s="99">
        <v>67</v>
      </c>
      <c r="M109" s="99">
        <v>34</v>
      </c>
      <c r="N109" s="99">
        <v>2</v>
      </c>
      <c r="O109" s="99">
        <v>101</v>
      </c>
      <c r="P109" s="99">
        <v>67</v>
      </c>
      <c r="Q109" s="99">
        <v>34</v>
      </c>
      <c r="R109" s="99" t="s">
        <v>49</v>
      </c>
      <c r="S109" s="99" t="s">
        <v>49</v>
      </c>
      <c r="T109" s="99" t="s">
        <v>49</v>
      </c>
      <c r="U109" s="99" t="s">
        <v>49</v>
      </c>
      <c r="V109" s="99" t="s">
        <v>49</v>
      </c>
      <c r="W109" s="99" t="s">
        <v>49</v>
      </c>
      <c r="X109" s="99" t="s">
        <v>49</v>
      </c>
      <c r="Y109" s="99" t="s">
        <v>49</v>
      </c>
    </row>
    <row r="110" spans="1:25" x14ac:dyDescent="0.4">
      <c r="A110" s="106" t="s">
        <v>969</v>
      </c>
      <c r="B110" s="99">
        <v>1</v>
      </c>
      <c r="C110" s="99">
        <v>1</v>
      </c>
      <c r="D110" s="99">
        <v>1</v>
      </c>
      <c r="E110" s="99" t="s">
        <v>49</v>
      </c>
      <c r="F110" s="99" t="s">
        <v>49</v>
      </c>
      <c r="G110" s="99" t="s">
        <v>49</v>
      </c>
      <c r="H110" s="99" t="s">
        <v>49</v>
      </c>
      <c r="I110" s="99" t="s">
        <v>49</v>
      </c>
      <c r="J110" s="99">
        <v>1</v>
      </c>
      <c r="K110" s="99">
        <v>1</v>
      </c>
      <c r="L110" s="99">
        <v>1</v>
      </c>
      <c r="M110" s="99" t="s">
        <v>49</v>
      </c>
      <c r="N110" s="99">
        <v>1</v>
      </c>
      <c r="O110" s="99">
        <v>1</v>
      </c>
      <c r="P110" s="99">
        <v>1</v>
      </c>
      <c r="Q110" s="99" t="s">
        <v>49</v>
      </c>
      <c r="R110" s="99" t="s">
        <v>49</v>
      </c>
      <c r="S110" s="99" t="s">
        <v>49</v>
      </c>
      <c r="T110" s="99" t="s">
        <v>49</v>
      </c>
      <c r="U110" s="99" t="s">
        <v>49</v>
      </c>
      <c r="V110" s="99" t="s">
        <v>49</v>
      </c>
      <c r="W110" s="99" t="s">
        <v>49</v>
      </c>
      <c r="X110" s="99" t="s">
        <v>49</v>
      </c>
      <c r="Y110" s="99" t="s">
        <v>49</v>
      </c>
    </row>
    <row r="111" spans="1:25" x14ac:dyDescent="0.4">
      <c r="A111" s="106" t="s">
        <v>970</v>
      </c>
      <c r="B111" s="99" t="s">
        <v>49</v>
      </c>
      <c r="C111" s="99" t="s">
        <v>49</v>
      </c>
      <c r="D111" s="99" t="s">
        <v>49</v>
      </c>
      <c r="E111" s="99" t="s">
        <v>49</v>
      </c>
      <c r="F111" s="99" t="s">
        <v>49</v>
      </c>
      <c r="G111" s="99" t="s">
        <v>49</v>
      </c>
      <c r="H111" s="99" t="s">
        <v>49</v>
      </c>
      <c r="I111" s="99" t="s">
        <v>49</v>
      </c>
      <c r="J111" s="99" t="s">
        <v>49</v>
      </c>
      <c r="K111" s="99" t="s">
        <v>49</v>
      </c>
      <c r="L111" s="99" t="s">
        <v>49</v>
      </c>
      <c r="M111" s="99" t="s">
        <v>49</v>
      </c>
      <c r="N111" s="99" t="s">
        <v>49</v>
      </c>
      <c r="O111" s="99" t="s">
        <v>49</v>
      </c>
      <c r="P111" s="99" t="s">
        <v>49</v>
      </c>
      <c r="Q111" s="99" t="s">
        <v>49</v>
      </c>
      <c r="R111" s="99" t="s">
        <v>49</v>
      </c>
      <c r="S111" s="99" t="s">
        <v>49</v>
      </c>
      <c r="T111" s="99" t="s">
        <v>49</v>
      </c>
      <c r="U111" s="99" t="s">
        <v>49</v>
      </c>
      <c r="V111" s="99" t="s">
        <v>49</v>
      </c>
      <c r="W111" s="99" t="s">
        <v>49</v>
      </c>
      <c r="X111" s="99" t="s">
        <v>49</v>
      </c>
      <c r="Y111" s="99" t="s">
        <v>49</v>
      </c>
    </row>
    <row r="112" spans="1:25" x14ac:dyDescent="0.4">
      <c r="A112" s="106" t="s">
        <v>982</v>
      </c>
      <c r="B112" s="99">
        <v>2</v>
      </c>
      <c r="C112" s="99">
        <v>9</v>
      </c>
      <c r="D112" s="99">
        <v>7</v>
      </c>
      <c r="E112" s="99">
        <v>2</v>
      </c>
      <c r="F112" s="99" t="s">
        <v>49</v>
      </c>
      <c r="G112" s="99" t="s">
        <v>49</v>
      </c>
      <c r="H112" s="99" t="s">
        <v>49</v>
      </c>
      <c r="I112" s="99" t="s">
        <v>49</v>
      </c>
      <c r="J112" s="99">
        <v>2</v>
      </c>
      <c r="K112" s="99">
        <v>9</v>
      </c>
      <c r="L112" s="99">
        <v>7</v>
      </c>
      <c r="M112" s="99">
        <v>2</v>
      </c>
      <c r="N112" s="99">
        <v>2</v>
      </c>
      <c r="O112" s="99">
        <v>9</v>
      </c>
      <c r="P112" s="99">
        <v>7</v>
      </c>
      <c r="Q112" s="99">
        <v>2</v>
      </c>
      <c r="R112" s="99" t="s">
        <v>49</v>
      </c>
      <c r="S112" s="99" t="s">
        <v>49</v>
      </c>
      <c r="T112" s="99" t="s">
        <v>49</v>
      </c>
      <c r="U112" s="99" t="s">
        <v>49</v>
      </c>
      <c r="V112" s="99" t="s">
        <v>49</v>
      </c>
      <c r="W112" s="99" t="s">
        <v>49</v>
      </c>
      <c r="X112" s="99" t="s">
        <v>49</v>
      </c>
      <c r="Y112" s="99" t="s">
        <v>49</v>
      </c>
    </row>
    <row r="113" spans="1:25" x14ac:dyDescent="0.4">
      <c r="A113" s="106" t="s">
        <v>983</v>
      </c>
      <c r="B113" s="99" t="s">
        <v>49</v>
      </c>
      <c r="C113" s="99" t="s">
        <v>49</v>
      </c>
      <c r="D113" s="99" t="s">
        <v>49</v>
      </c>
      <c r="E113" s="99" t="s">
        <v>49</v>
      </c>
      <c r="F113" s="99" t="s">
        <v>49</v>
      </c>
      <c r="G113" s="99" t="s">
        <v>49</v>
      </c>
      <c r="H113" s="99" t="s">
        <v>49</v>
      </c>
      <c r="I113" s="99" t="s">
        <v>49</v>
      </c>
      <c r="J113" s="99" t="s">
        <v>49</v>
      </c>
      <c r="K113" s="99" t="s">
        <v>49</v>
      </c>
      <c r="L113" s="99" t="s">
        <v>49</v>
      </c>
      <c r="M113" s="99" t="s">
        <v>49</v>
      </c>
      <c r="N113" s="99" t="s">
        <v>49</v>
      </c>
      <c r="O113" s="99" t="s">
        <v>49</v>
      </c>
      <c r="P113" s="99" t="s">
        <v>49</v>
      </c>
      <c r="Q113" s="99" t="s">
        <v>49</v>
      </c>
      <c r="R113" s="99" t="s">
        <v>49</v>
      </c>
      <c r="S113" s="99" t="s">
        <v>49</v>
      </c>
      <c r="T113" s="99" t="s">
        <v>49</v>
      </c>
      <c r="U113" s="99" t="s">
        <v>49</v>
      </c>
      <c r="V113" s="99" t="s">
        <v>49</v>
      </c>
      <c r="W113" s="99" t="s">
        <v>49</v>
      </c>
      <c r="X113" s="99" t="s">
        <v>49</v>
      </c>
      <c r="Y113" s="99" t="s">
        <v>49</v>
      </c>
    </row>
    <row r="114" spans="1:25" x14ac:dyDescent="0.4">
      <c r="A114" s="106" t="s">
        <v>984</v>
      </c>
      <c r="B114" s="99" t="s">
        <v>49</v>
      </c>
      <c r="C114" s="99" t="s">
        <v>49</v>
      </c>
      <c r="D114" s="99" t="s">
        <v>49</v>
      </c>
      <c r="E114" s="99" t="s">
        <v>49</v>
      </c>
      <c r="F114" s="99" t="s">
        <v>49</v>
      </c>
      <c r="G114" s="99" t="s">
        <v>49</v>
      </c>
      <c r="H114" s="99" t="s">
        <v>49</v>
      </c>
      <c r="I114" s="99" t="s">
        <v>49</v>
      </c>
      <c r="J114" s="99" t="s">
        <v>49</v>
      </c>
      <c r="K114" s="99" t="s">
        <v>49</v>
      </c>
      <c r="L114" s="99" t="s">
        <v>49</v>
      </c>
      <c r="M114" s="99" t="s">
        <v>49</v>
      </c>
      <c r="N114" s="99" t="s">
        <v>49</v>
      </c>
      <c r="O114" s="99" t="s">
        <v>49</v>
      </c>
      <c r="P114" s="99" t="s">
        <v>49</v>
      </c>
      <c r="Q114" s="99" t="s">
        <v>49</v>
      </c>
      <c r="R114" s="99" t="s">
        <v>49</v>
      </c>
      <c r="S114" s="99" t="s">
        <v>49</v>
      </c>
      <c r="T114" s="99" t="s">
        <v>49</v>
      </c>
      <c r="U114" s="99" t="s">
        <v>49</v>
      </c>
      <c r="V114" s="99" t="s">
        <v>49</v>
      </c>
      <c r="W114" s="99" t="s">
        <v>49</v>
      </c>
      <c r="X114" s="99" t="s">
        <v>49</v>
      </c>
      <c r="Y114" s="99" t="s">
        <v>49</v>
      </c>
    </row>
    <row r="115" spans="1:25" x14ac:dyDescent="0.4">
      <c r="A115" s="106" t="s">
        <v>985</v>
      </c>
      <c r="B115" s="99">
        <v>1</v>
      </c>
      <c r="C115" s="99">
        <v>1</v>
      </c>
      <c r="D115" s="99" t="s">
        <v>49</v>
      </c>
      <c r="E115" s="99">
        <v>1</v>
      </c>
      <c r="F115" s="99" t="s">
        <v>49</v>
      </c>
      <c r="G115" s="99" t="s">
        <v>49</v>
      </c>
      <c r="H115" s="99" t="s">
        <v>49</v>
      </c>
      <c r="I115" s="99" t="s">
        <v>49</v>
      </c>
      <c r="J115" s="99">
        <v>1</v>
      </c>
      <c r="K115" s="99">
        <v>1</v>
      </c>
      <c r="L115" s="99" t="s">
        <v>49</v>
      </c>
      <c r="M115" s="99">
        <v>1</v>
      </c>
      <c r="N115" s="99">
        <v>1</v>
      </c>
      <c r="O115" s="99">
        <v>1</v>
      </c>
      <c r="P115" s="99" t="s">
        <v>49</v>
      </c>
      <c r="Q115" s="99">
        <v>1</v>
      </c>
      <c r="R115" s="99" t="s">
        <v>49</v>
      </c>
      <c r="S115" s="99" t="s">
        <v>49</v>
      </c>
      <c r="T115" s="99" t="s">
        <v>49</v>
      </c>
      <c r="U115" s="99" t="s">
        <v>49</v>
      </c>
      <c r="V115" s="99" t="s">
        <v>49</v>
      </c>
      <c r="W115" s="99" t="s">
        <v>49</v>
      </c>
      <c r="X115" s="99" t="s">
        <v>49</v>
      </c>
      <c r="Y115" s="99" t="s">
        <v>49</v>
      </c>
    </row>
    <row r="116" spans="1:25" x14ac:dyDescent="0.4">
      <c r="A116" s="106" t="s">
        <v>986</v>
      </c>
      <c r="B116" s="99" t="s">
        <v>49</v>
      </c>
      <c r="C116" s="99" t="s">
        <v>49</v>
      </c>
      <c r="D116" s="99" t="s">
        <v>49</v>
      </c>
      <c r="E116" s="99" t="s">
        <v>49</v>
      </c>
      <c r="F116" s="99" t="s">
        <v>49</v>
      </c>
      <c r="G116" s="99" t="s">
        <v>49</v>
      </c>
      <c r="H116" s="99" t="s">
        <v>49</v>
      </c>
      <c r="I116" s="99" t="s">
        <v>49</v>
      </c>
      <c r="J116" s="99" t="s">
        <v>49</v>
      </c>
      <c r="K116" s="99" t="s">
        <v>49</v>
      </c>
      <c r="L116" s="99" t="s">
        <v>49</v>
      </c>
      <c r="M116" s="99" t="s">
        <v>49</v>
      </c>
      <c r="N116" s="99" t="s">
        <v>49</v>
      </c>
      <c r="O116" s="99" t="s">
        <v>49</v>
      </c>
      <c r="P116" s="99" t="s">
        <v>49</v>
      </c>
      <c r="Q116" s="99" t="s">
        <v>49</v>
      </c>
      <c r="R116" s="99" t="s">
        <v>49</v>
      </c>
      <c r="S116" s="99" t="s">
        <v>49</v>
      </c>
      <c r="T116" s="99" t="s">
        <v>49</v>
      </c>
      <c r="U116" s="99" t="s">
        <v>49</v>
      </c>
      <c r="V116" s="99" t="s">
        <v>49</v>
      </c>
      <c r="W116" s="99" t="s">
        <v>49</v>
      </c>
      <c r="X116" s="99" t="s">
        <v>49</v>
      </c>
      <c r="Y116" s="99" t="s">
        <v>49</v>
      </c>
    </row>
    <row r="117" spans="1:25" x14ac:dyDescent="0.4">
      <c r="A117" s="106" t="s">
        <v>987</v>
      </c>
      <c r="B117" s="99" t="s">
        <v>49</v>
      </c>
      <c r="C117" s="99" t="s">
        <v>49</v>
      </c>
      <c r="D117" s="99" t="s">
        <v>49</v>
      </c>
      <c r="E117" s="99" t="s">
        <v>49</v>
      </c>
      <c r="F117" s="99" t="s">
        <v>49</v>
      </c>
      <c r="G117" s="99" t="s">
        <v>49</v>
      </c>
      <c r="H117" s="99" t="s">
        <v>49</v>
      </c>
      <c r="I117" s="99" t="s">
        <v>49</v>
      </c>
      <c r="J117" s="99" t="s">
        <v>49</v>
      </c>
      <c r="K117" s="99" t="s">
        <v>49</v>
      </c>
      <c r="L117" s="99" t="s">
        <v>49</v>
      </c>
      <c r="M117" s="99" t="s">
        <v>49</v>
      </c>
      <c r="N117" s="99" t="s">
        <v>49</v>
      </c>
      <c r="O117" s="99" t="s">
        <v>49</v>
      </c>
      <c r="P117" s="99" t="s">
        <v>49</v>
      </c>
      <c r="Q117" s="99" t="s">
        <v>49</v>
      </c>
      <c r="R117" s="99" t="s">
        <v>49</v>
      </c>
      <c r="S117" s="99" t="s">
        <v>49</v>
      </c>
      <c r="T117" s="99" t="s">
        <v>49</v>
      </c>
      <c r="U117" s="99" t="s">
        <v>49</v>
      </c>
      <c r="V117" s="99" t="s">
        <v>49</v>
      </c>
      <c r="W117" s="99" t="s">
        <v>49</v>
      </c>
      <c r="X117" s="99" t="s">
        <v>49</v>
      </c>
      <c r="Y117" s="99" t="s">
        <v>49</v>
      </c>
    </row>
    <row r="118" spans="1:25" x14ac:dyDescent="0.4">
      <c r="A118" s="106" t="s">
        <v>988</v>
      </c>
      <c r="B118" s="99">
        <v>1</v>
      </c>
      <c r="C118" s="99">
        <v>128</v>
      </c>
      <c r="D118" s="99">
        <v>90</v>
      </c>
      <c r="E118" s="99">
        <v>38</v>
      </c>
      <c r="F118" s="99" t="s">
        <v>49</v>
      </c>
      <c r="G118" s="99" t="s">
        <v>49</v>
      </c>
      <c r="H118" s="99" t="s">
        <v>49</v>
      </c>
      <c r="I118" s="99" t="s">
        <v>49</v>
      </c>
      <c r="J118" s="99">
        <v>1</v>
      </c>
      <c r="K118" s="99">
        <v>128</v>
      </c>
      <c r="L118" s="99">
        <v>90</v>
      </c>
      <c r="M118" s="99">
        <v>38</v>
      </c>
      <c r="N118" s="99">
        <v>1</v>
      </c>
      <c r="O118" s="99">
        <v>128</v>
      </c>
      <c r="P118" s="99">
        <v>90</v>
      </c>
      <c r="Q118" s="99">
        <v>38</v>
      </c>
      <c r="R118" s="99" t="s">
        <v>49</v>
      </c>
      <c r="S118" s="99" t="s">
        <v>49</v>
      </c>
      <c r="T118" s="99" t="s">
        <v>49</v>
      </c>
      <c r="U118" s="99" t="s">
        <v>49</v>
      </c>
      <c r="V118" s="99" t="s">
        <v>49</v>
      </c>
      <c r="W118" s="99" t="s">
        <v>49</v>
      </c>
      <c r="X118" s="99" t="s">
        <v>49</v>
      </c>
      <c r="Y118" s="99" t="s">
        <v>49</v>
      </c>
    </row>
    <row r="119" spans="1:25" x14ac:dyDescent="0.4">
      <c r="A119" s="106" t="s">
        <v>989</v>
      </c>
      <c r="B119" s="99" t="s">
        <v>49</v>
      </c>
      <c r="C119" s="99" t="s">
        <v>49</v>
      </c>
      <c r="D119" s="99" t="s">
        <v>49</v>
      </c>
      <c r="E119" s="99" t="s">
        <v>49</v>
      </c>
      <c r="F119" s="99" t="s">
        <v>49</v>
      </c>
      <c r="G119" s="99" t="s">
        <v>49</v>
      </c>
      <c r="H119" s="99" t="s">
        <v>49</v>
      </c>
      <c r="I119" s="99" t="s">
        <v>49</v>
      </c>
      <c r="J119" s="99" t="s">
        <v>49</v>
      </c>
      <c r="K119" s="99" t="s">
        <v>49</v>
      </c>
      <c r="L119" s="99" t="s">
        <v>49</v>
      </c>
      <c r="M119" s="99" t="s">
        <v>49</v>
      </c>
      <c r="N119" s="99" t="s">
        <v>49</v>
      </c>
      <c r="O119" s="99" t="s">
        <v>49</v>
      </c>
      <c r="P119" s="99" t="s">
        <v>49</v>
      </c>
      <c r="Q119" s="99" t="s">
        <v>49</v>
      </c>
      <c r="R119" s="99" t="s">
        <v>49</v>
      </c>
      <c r="S119" s="99" t="s">
        <v>49</v>
      </c>
      <c r="T119" s="99" t="s">
        <v>49</v>
      </c>
      <c r="U119" s="99" t="s">
        <v>49</v>
      </c>
      <c r="V119" s="99" t="s">
        <v>49</v>
      </c>
      <c r="W119" s="99" t="s">
        <v>49</v>
      </c>
      <c r="X119" s="99" t="s">
        <v>49</v>
      </c>
      <c r="Y119" s="99" t="s">
        <v>49</v>
      </c>
    </row>
    <row r="120" spans="1:25" x14ac:dyDescent="0.4">
      <c r="A120" s="107" t="s">
        <v>979</v>
      </c>
      <c r="B120" s="104" t="s">
        <v>49</v>
      </c>
      <c r="C120" s="104" t="s">
        <v>49</v>
      </c>
      <c r="D120" s="104" t="s">
        <v>49</v>
      </c>
      <c r="E120" s="104" t="s">
        <v>49</v>
      </c>
      <c r="F120" s="104" t="s">
        <v>49</v>
      </c>
      <c r="G120" s="104" t="s">
        <v>49</v>
      </c>
      <c r="H120" s="104" t="s">
        <v>49</v>
      </c>
      <c r="I120" s="104" t="s">
        <v>49</v>
      </c>
      <c r="J120" s="104" t="s">
        <v>49</v>
      </c>
      <c r="K120" s="104" t="s">
        <v>49</v>
      </c>
      <c r="L120" s="104" t="s">
        <v>49</v>
      </c>
      <c r="M120" s="104" t="s">
        <v>49</v>
      </c>
      <c r="N120" s="104" t="s">
        <v>49</v>
      </c>
      <c r="O120" s="104" t="s">
        <v>49</v>
      </c>
      <c r="P120" s="104" t="s">
        <v>49</v>
      </c>
      <c r="Q120" s="104" t="s">
        <v>49</v>
      </c>
      <c r="R120" s="104" t="s">
        <v>49</v>
      </c>
      <c r="S120" s="104" t="s">
        <v>49</v>
      </c>
      <c r="T120" s="104" t="s">
        <v>49</v>
      </c>
      <c r="U120" s="104" t="s">
        <v>49</v>
      </c>
      <c r="V120" s="104" t="s">
        <v>49</v>
      </c>
      <c r="W120" s="104" t="s">
        <v>49</v>
      </c>
      <c r="X120" s="104" t="s">
        <v>49</v>
      </c>
      <c r="Y120" s="104" t="s">
        <v>49</v>
      </c>
    </row>
    <row r="121" spans="1:25" ht="14.25" thickBot="1" x14ac:dyDescent="0.45"/>
    <row r="122" spans="1:25" ht="14.25" thickTop="1" x14ac:dyDescent="0.4">
      <c r="A122" s="355" t="s">
        <v>960</v>
      </c>
      <c r="B122" s="284" t="s">
        <v>995</v>
      </c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</row>
    <row r="123" spans="1:25" x14ac:dyDescent="0.4">
      <c r="A123" s="356"/>
      <c r="B123" s="296" t="s">
        <v>867</v>
      </c>
      <c r="C123" s="297"/>
      <c r="D123" s="297"/>
      <c r="E123" s="298"/>
      <c r="F123" s="296" t="s">
        <v>962</v>
      </c>
      <c r="G123" s="297"/>
      <c r="H123" s="297"/>
      <c r="I123" s="298"/>
      <c r="J123" s="296" t="s">
        <v>963</v>
      </c>
      <c r="K123" s="297"/>
      <c r="L123" s="297"/>
      <c r="M123" s="298"/>
      <c r="N123" s="296" t="s">
        <v>964</v>
      </c>
      <c r="O123" s="297"/>
      <c r="P123" s="297"/>
      <c r="Q123" s="298"/>
      <c r="R123" s="296" t="s">
        <v>965</v>
      </c>
      <c r="S123" s="297"/>
      <c r="T123" s="297"/>
      <c r="U123" s="298"/>
      <c r="V123" s="296" t="s">
        <v>966</v>
      </c>
      <c r="W123" s="297"/>
      <c r="X123" s="297"/>
      <c r="Y123" s="297"/>
    </row>
    <row r="124" spans="1:25" ht="22.5" x14ac:dyDescent="0.4">
      <c r="A124" s="357"/>
      <c r="B124" s="48" t="s">
        <v>64</v>
      </c>
      <c r="C124" s="48" t="s">
        <v>824</v>
      </c>
      <c r="D124" s="48" t="s">
        <v>826</v>
      </c>
      <c r="E124" s="48" t="s">
        <v>827</v>
      </c>
      <c r="F124" s="48" t="s">
        <v>64</v>
      </c>
      <c r="G124" s="48" t="s">
        <v>824</v>
      </c>
      <c r="H124" s="48" t="s">
        <v>826</v>
      </c>
      <c r="I124" s="48" t="s">
        <v>827</v>
      </c>
      <c r="J124" s="48" t="s">
        <v>64</v>
      </c>
      <c r="K124" s="48" t="s">
        <v>824</v>
      </c>
      <c r="L124" s="48" t="s">
        <v>826</v>
      </c>
      <c r="M124" s="48" t="s">
        <v>827</v>
      </c>
      <c r="N124" s="48" t="s">
        <v>64</v>
      </c>
      <c r="O124" s="48" t="s">
        <v>824</v>
      </c>
      <c r="P124" s="48" t="s">
        <v>826</v>
      </c>
      <c r="Q124" s="48" t="s">
        <v>827</v>
      </c>
      <c r="R124" s="48" t="s">
        <v>64</v>
      </c>
      <c r="S124" s="48" t="s">
        <v>824</v>
      </c>
      <c r="T124" s="48" t="s">
        <v>826</v>
      </c>
      <c r="U124" s="48" t="s">
        <v>827</v>
      </c>
      <c r="V124" s="48" t="s">
        <v>64</v>
      </c>
      <c r="W124" s="48" t="s">
        <v>824</v>
      </c>
      <c r="X124" s="48" t="s">
        <v>826</v>
      </c>
      <c r="Y124" s="197" t="s">
        <v>827</v>
      </c>
    </row>
    <row r="125" spans="1:25" x14ac:dyDescent="0.4">
      <c r="A125" s="49" t="s">
        <v>967</v>
      </c>
      <c r="B125" s="200">
        <v>83</v>
      </c>
      <c r="C125" s="199">
        <v>1864</v>
      </c>
      <c r="D125" s="199">
        <v>1200</v>
      </c>
      <c r="E125" s="200">
        <v>574</v>
      </c>
      <c r="F125" s="200">
        <v>1</v>
      </c>
      <c r="G125" s="200">
        <v>2</v>
      </c>
      <c r="H125" s="200">
        <v>1</v>
      </c>
      <c r="I125" s="200">
        <v>1</v>
      </c>
      <c r="J125" s="200">
        <v>82</v>
      </c>
      <c r="K125" s="199">
        <v>1862</v>
      </c>
      <c r="L125" s="199">
        <v>1199</v>
      </c>
      <c r="M125" s="200">
        <v>573</v>
      </c>
      <c r="N125" s="200">
        <v>80</v>
      </c>
      <c r="O125" s="199">
        <v>1830</v>
      </c>
      <c r="P125" s="199">
        <v>1171</v>
      </c>
      <c r="Q125" s="200">
        <v>569</v>
      </c>
      <c r="R125" s="200">
        <v>2</v>
      </c>
      <c r="S125" s="200">
        <v>32</v>
      </c>
      <c r="T125" s="200">
        <v>28</v>
      </c>
      <c r="U125" s="200">
        <v>4</v>
      </c>
      <c r="V125" s="200" t="s">
        <v>49</v>
      </c>
      <c r="W125" s="200" t="s">
        <v>49</v>
      </c>
      <c r="X125" s="200" t="s">
        <v>49</v>
      </c>
      <c r="Y125" s="200" t="s">
        <v>49</v>
      </c>
    </row>
    <row r="126" spans="1:25" x14ac:dyDescent="0.4">
      <c r="A126" s="106" t="s">
        <v>968</v>
      </c>
      <c r="B126" s="99">
        <v>5</v>
      </c>
      <c r="C126" s="99">
        <v>270</v>
      </c>
      <c r="D126" s="99">
        <v>176</v>
      </c>
      <c r="E126" s="99">
        <v>94</v>
      </c>
      <c r="F126" s="99" t="s">
        <v>49</v>
      </c>
      <c r="G126" s="99" t="s">
        <v>49</v>
      </c>
      <c r="H126" s="99" t="s">
        <v>49</v>
      </c>
      <c r="I126" s="99" t="s">
        <v>49</v>
      </c>
      <c r="J126" s="99">
        <v>5</v>
      </c>
      <c r="K126" s="99">
        <v>270</v>
      </c>
      <c r="L126" s="99">
        <v>176</v>
      </c>
      <c r="M126" s="99">
        <v>94</v>
      </c>
      <c r="N126" s="99">
        <v>5</v>
      </c>
      <c r="O126" s="99">
        <v>270</v>
      </c>
      <c r="P126" s="99">
        <v>176</v>
      </c>
      <c r="Q126" s="99">
        <v>94</v>
      </c>
      <c r="R126" s="99" t="s">
        <v>49</v>
      </c>
      <c r="S126" s="99" t="s">
        <v>49</v>
      </c>
      <c r="T126" s="99" t="s">
        <v>49</v>
      </c>
      <c r="U126" s="99" t="s">
        <v>49</v>
      </c>
      <c r="V126" s="99" t="s">
        <v>49</v>
      </c>
      <c r="W126" s="99" t="s">
        <v>49</v>
      </c>
      <c r="X126" s="99" t="s">
        <v>49</v>
      </c>
      <c r="Y126" s="99" t="s">
        <v>49</v>
      </c>
    </row>
    <row r="127" spans="1:25" x14ac:dyDescent="0.4">
      <c r="A127" s="106" t="s">
        <v>969</v>
      </c>
      <c r="B127" s="99">
        <v>7</v>
      </c>
      <c r="C127" s="99">
        <v>268</v>
      </c>
      <c r="D127" s="99">
        <v>196</v>
      </c>
      <c r="E127" s="99">
        <v>72</v>
      </c>
      <c r="F127" s="99" t="s">
        <v>49</v>
      </c>
      <c r="G127" s="99" t="s">
        <v>49</v>
      </c>
      <c r="H127" s="99" t="s">
        <v>49</v>
      </c>
      <c r="I127" s="99" t="s">
        <v>49</v>
      </c>
      <c r="J127" s="99">
        <v>7</v>
      </c>
      <c r="K127" s="99">
        <v>268</v>
      </c>
      <c r="L127" s="99">
        <v>196</v>
      </c>
      <c r="M127" s="99">
        <v>72</v>
      </c>
      <c r="N127" s="99">
        <v>7</v>
      </c>
      <c r="O127" s="99">
        <v>268</v>
      </c>
      <c r="P127" s="99">
        <v>196</v>
      </c>
      <c r="Q127" s="99">
        <v>72</v>
      </c>
      <c r="R127" s="99" t="s">
        <v>49</v>
      </c>
      <c r="S127" s="99" t="s">
        <v>49</v>
      </c>
      <c r="T127" s="99" t="s">
        <v>49</v>
      </c>
      <c r="U127" s="99" t="s">
        <v>49</v>
      </c>
      <c r="V127" s="99" t="s">
        <v>49</v>
      </c>
      <c r="W127" s="99" t="s">
        <v>49</v>
      </c>
      <c r="X127" s="99" t="s">
        <v>49</v>
      </c>
      <c r="Y127" s="99" t="s">
        <v>49</v>
      </c>
    </row>
    <row r="128" spans="1:25" x14ac:dyDescent="0.4">
      <c r="A128" s="106" t="s">
        <v>970</v>
      </c>
      <c r="B128" s="99">
        <v>30</v>
      </c>
      <c r="C128" s="99">
        <v>798</v>
      </c>
      <c r="D128" s="99">
        <v>438</v>
      </c>
      <c r="E128" s="99">
        <v>270</v>
      </c>
      <c r="F128" s="99" t="s">
        <v>49</v>
      </c>
      <c r="G128" s="99" t="s">
        <v>49</v>
      </c>
      <c r="H128" s="99" t="s">
        <v>49</v>
      </c>
      <c r="I128" s="99" t="s">
        <v>49</v>
      </c>
      <c r="J128" s="99">
        <v>30</v>
      </c>
      <c r="K128" s="99">
        <v>798</v>
      </c>
      <c r="L128" s="99">
        <v>438</v>
      </c>
      <c r="M128" s="99">
        <v>270</v>
      </c>
      <c r="N128" s="99">
        <v>28</v>
      </c>
      <c r="O128" s="99">
        <v>766</v>
      </c>
      <c r="P128" s="99">
        <v>410</v>
      </c>
      <c r="Q128" s="99">
        <v>266</v>
      </c>
      <c r="R128" s="99">
        <v>2</v>
      </c>
      <c r="S128" s="99">
        <v>32</v>
      </c>
      <c r="T128" s="99">
        <v>28</v>
      </c>
      <c r="U128" s="99">
        <v>4</v>
      </c>
      <c r="V128" s="99" t="s">
        <v>49</v>
      </c>
      <c r="W128" s="99" t="s">
        <v>49</v>
      </c>
      <c r="X128" s="99" t="s">
        <v>49</v>
      </c>
      <c r="Y128" s="99" t="s">
        <v>49</v>
      </c>
    </row>
    <row r="129" spans="1:25" x14ac:dyDescent="0.4">
      <c r="A129" s="106" t="s">
        <v>982</v>
      </c>
      <c r="B129" s="99">
        <v>29</v>
      </c>
      <c r="C129" s="99">
        <v>462</v>
      </c>
      <c r="D129" s="99">
        <v>340</v>
      </c>
      <c r="E129" s="99">
        <v>122</v>
      </c>
      <c r="F129" s="99" t="s">
        <v>49</v>
      </c>
      <c r="G129" s="99" t="s">
        <v>49</v>
      </c>
      <c r="H129" s="99" t="s">
        <v>49</v>
      </c>
      <c r="I129" s="99" t="s">
        <v>49</v>
      </c>
      <c r="J129" s="99">
        <v>29</v>
      </c>
      <c r="K129" s="99">
        <v>462</v>
      </c>
      <c r="L129" s="99">
        <v>340</v>
      </c>
      <c r="M129" s="99">
        <v>122</v>
      </c>
      <c r="N129" s="99">
        <v>29</v>
      </c>
      <c r="O129" s="99">
        <v>462</v>
      </c>
      <c r="P129" s="99">
        <v>340</v>
      </c>
      <c r="Q129" s="99">
        <v>122</v>
      </c>
      <c r="R129" s="99" t="s">
        <v>49</v>
      </c>
      <c r="S129" s="99" t="s">
        <v>49</v>
      </c>
      <c r="T129" s="99" t="s">
        <v>49</v>
      </c>
      <c r="U129" s="99" t="s">
        <v>49</v>
      </c>
      <c r="V129" s="99" t="s">
        <v>49</v>
      </c>
      <c r="W129" s="99" t="s">
        <v>49</v>
      </c>
      <c r="X129" s="99" t="s">
        <v>49</v>
      </c>
      <c r="Y129" s="99" t="s">
        <v>49</v>
      </c>
    </row>
    <row r="130" spans="1:25" x14ac:dyDescent="0.4">
      <c r="A130" s="106" t="s">
        <v>983</v>
      </c>
      <c r="B130" s="99">
        <v>2</v>
      </c>
      <c r="C130" s="99">
        <v>9</v>
      </c>
      <c r="D130" s="99">
        <v>7</v>
      </c>
      <c r="E130" s="99">
        <v>2</v>
      </c>
      <c r="F130" s="99" t="s">
        <v>49</v>
      </c>
      <c r="G130" s="99" t="s">
        <v>49</v>
      </c>
      <c r="H130" s="99" t="s">
        <v>49</v>
      </c>
      <c r="I130" s="99" t="s">
        <v>49</v>
      </c>
      <c r="J130" s="99">
        <v>2</v>
      </c>
      <c r="K130" s="99">
        <v>9</v>
      </c>
      <c r="L130" s="99">
        <v>7</v>
      </c>
      <c r="M130" s="99">
        <v>2</v>
      </c>
      <c r="N130" s="99">
        <v>2</v>
      </c>
      <c r="O130" s="99">
        <v>9</v>
      </c>
      <c r="P130" s="99">
        <v>7</v>
      </c>
      <c r="Q130" s="99">
        <v>2</v>
      </c>
      <c r="R130" s="99" t="s">
        <v>49</v>
      </c>
      <c r="S130" s="99" t="s">
        <v>49</v>
      </c>
      <c r="T130" s="99" t="s">
        <v>49</v>
      </c>
      <c r="U130" s="99" t="s">
        <v>49</v>
      </c>
      <c r="V130" s="99" t="s">
        <v>49</v>
      </c>
      <c r="W130" s="99" t="s">
        <v>49</v>
      </c>
      <c r="X130" s="99" t="s">
        <v>49</v>
      </c>
      <c r="Y130" s="99" t="s">
        <v>49</v>
      </c>
    </row>
    <row r="131" spans="1:25" x14ac:dyDescent="0.4">
      <c r="A131" s="106" t="s">
        <v>984</v>
      </c>
      <c r="B131" s="99">
        <v>3</v>
      </c>
      <c r="C131" s="99">
        <v>9</v>
      </c>
      <c r="D131" s="99">
        <v>6</v>
      </c>
      <c r="E131" s="99">
        <v>3</v>
      </c>
      <c r="F131" s="99" t="s">
        <v>49</v>
      </c>
      <c r="G131" s="99" t="s">
        <v>49</v>
      </c>
      <c r="H131" s="99" t="s">
        <v>49</v>
      </c>
      <c r="I131" s="99" t="s">
        <v>49</v>
      </c>
      <c r="J131" s="99">
        <v>3</v>
      </c>
      <c r="K131" s="99">
        <v>9</v>
      </c>
      <c r="L131" s="99">
        <v>6</v>
      </c>
      <c r="M131" s="99">
        <v>3</v>
      </c>
      <c r="N131" s="99">
        <v>3</v>
      </c>
      <c r="O131" s="99">
        <v>9</v>
      </c>
      <c r="P131" s="99">
        <v>6</v>
      </c>
      <c r="Q131" s="99">
        <v>3</v>
      </c>
      <c r="R131" s="99" t="s">
        <v>49</v>
      </c>
      <c r="S131" s="99" t="s">
        <v>49</v>
      </c>
      <c r="T131" s="99" t="s">
        <v>49</v>
      </c>
      <c r="U131" s="99" t="s">
        <v>49</v>
      </c>
      <c r="V131" s="99" t="s">
        <v>49</v>
      </c>
      <c r="W131" s="99" t="s">
        <v>49</v>
      </c>
      <c r="X131" s="99" t="s">
        <v>49</v>
      </c>
      <c r="Y131" s="99" t="s">
        <v>49</v>
      </c>
    </row>
    <row r="132" spans="1:25" x14ac:dyDescent="0.4">
      <c r="A132" s="106" t="s">
        <v>985</v>
      </c>
      <c r="B132" s="99">
        <v>3</v>
      </c>
      <c r="C132" s="99">
        <v>18</v>
      </c>
      <c r="D132" s="99">
        <v>12</v>
      </c>
      <c r="E132" s="99">
        <v>6</v>
      </c>
      <c r="F132" s="99" t="s">
        <v>49</v>
      </c>
      <c r="G132" s="99" t="s">
        <v>49</v>
      </c>
      <c r="H132" s="99" t="s">
        <v>49</v>
      </c>
      <c r="I132" s="99" t="s">
        <v>49</v>
      </c>
      <c r="J132" s="99">
        <v>3</v>
      </c>
      <c r="K132" s="99">
        <v>18</v>
      </c>
      <c r="L132" s="99">
        <v>12</v>
      </c>
      <c r="M132" s="99">
        <v>6</v>
      </c>
      <c r="N132" s="99">
        <v>3</v>
      </c>
      <c r="O132" s="99">
        <v>18</v>
      </c>
      <c r="P132" s="99">
        <v>12</v>
      </c>
      <c r="Q132" s="99">
        <v>6</v>
      </c>
      <c r="R132" s="99" t="s">
        <v>49</v>
      </c>
      <c r="S132" s="99" t="s">
        <v>49</v>
      </c>
      <c r="T132" s="99" t="s">
        <v>49</v>
      </c>
      <c r="U132" s="99" t="s">
        <v>49</v>
      </c>
      <c r="V132" s="99" t="s">
        <v>49</v>
      </c>
      <c r="W132" s="99" t="s">
        <v>49</v>
      </c>
      <c r="X132" s="99" t="s">
        <v>49</v>
      </c>
      <c r="Y132" s="99" t="s">
        <v>49</v>
      </c>
    </row>
    <row r="133" spans="1:25" x14ac:dyDescent="0.4">
      <c r="A133" s="106" t="s">
        <v>986</v>
      </c>
      <c r="B133" s="99">
        <v>1</v>
      </c>
      <c r="C133" s="99">
        <v>3</v>
      </c>
      <c r="D133" s="99">
        <v>3</v>
      </c>
      <c r="E133" s="99" t="s">
        <v>49</v>
      </c>
      <c r="F133" s="99" t="s">
        <v>49</v>
      </c>
      <c r="G133" s="99" t="s">
        <v>49</v>
      </c>
      <c r="H133" s="99" t="s">
        <v>49</v>
      </c>
      <c r="I133" s="99" t="s">
        <v>49</v>
      </c>
      <c r="J133" s="99">
        <v>1</v>
      </c>
      <c r="K133" s="99">
        <v>3</v>
      </c>
      <c r="L133" s="99">
        <v>3</v>
      </c>
      <c r="M133" s="99" t="s">
        <v>49</v>
      </c>
      <c r="N133" s="99">
        <v>1</v>
      </c>
      <c r="O133" s="99">
        <v>3</v>
      </c>
      <c r="P133" s="99">
        <v>3</v>
      </c>
      <c r="Q133" s="99" t="s">
        <v>49</v>
      </c>
      <c r="R133" s="99" t="s">
        <v>49</v>
      </c>
      <c r="S133" s="99" t="s">
        <v>49</v>
      </c>
      <c r="T133" s="99" t="s">
        <v>49</v>
      </c>
      <c r="U133" s="99" t="s">
        <v>49</v>
      </c>
      <c r="V133" s="99" t="s">
        <v>49</v>
      </c>
      <c r="W133" s="99" t="s">
        <v>49</v>
      </c>
      <c r="X133" s="99" t="s">
        <v>49</v>
      </c>
      <c r="Y133" s="99" t="s">
        <v>49</v>
      </c>
    </row>
    <row r="134" spans="1:25" x14ac:dyDescent="0.4">
      <c r="A134" s="106" t="s">
        <v>987</v>
      </c>
      <c r="B134" s="99">
        <v>1</v>
      </c>
      <c r="C134" s="99">
        <v>4</v>
      </c>
      <c r="D134" s="99">
        <v>1</v>
      </c>
      <c r="E134" s="99">
        <v>3</v>
      </c>
      <c r="F134" s="99" t="s">
        <v>49</v>
      </c>
      <c r="G134" s="99" t="s">
        <v>49</v>
      </c>
      <c r="H134" s="99" t="s">
        <v>49</v>
      </c>
      <c r="I134" s="99" t="s">
        <v>49</v>
      </c>
      <c r="J134" s="99">
        <v>1</v>
      </c>
      <c r="K134" s="99">
        <v>4</v>
      </c>
      <c r="L134" s="99">
        <v>1</v>
      </c>
      <c r="M134" s="99">
        <v>3</v>
      </c>
      <c r="N134" s="99">
        <v>1</v>
      </c>
      <c r="O134" s="99">
        <v>4</v>
      </c>
      <c r="P134" s="99">
        <v>1</v>
      </c>
      <c r="Q134" s="99">
        <v>3</v>
      </c>
      <c r="R134" s="99" t="s">
        <v>49</v>
      </c>
      <c r="S134" s="99" t="s">
        <v>49</v>
      </c>
      <c r="T134" s="99" t="s">
        <v>49</v>
      </c>
      <c r="U134" s="99" t="s">
        <v>49</v>
      </c>
      <c r="V134" s="99" t="s">
        <v>49</v>
      </c>
      <c r="W134" s="99" t="s">
        <v>49</v>
      </c>
      <c r="X134" s="99" t="s">
        <v>49</v>
      </c>
      <c r="Y134" s="99" t="s">
        <v>49</v>
      </c>
    </row>
    <row r="135" spans="1:25" x14ac:dyDescent="0.4">
      <c r="A135" s="106" t="s">
        <v>988</v>
      </c>
      <c r="B135" s="99">
        <v>2</v>
      </c>
      <c r="C135" s="99">
        <v>23</v>
      </c>
      <c r="D135" s="99">
        <v>21</v>
      </c>
      <c r="E135" s="99">
        <v>2</v>
      </c>
      <c r="F135" s="99">
        <v>1</v>
      </c>
      <c r="G135" s="99">
        <v>2</v>
      </c>
      <c r="H135" s="99">
        <v>1</v>
      </c>
      <c r="I135" s="99">
        <v>1</v>
      </c>
      <c r="J135" s="99">
        <v>1</v>
      </c>
      <c r="K135" s="99">
        <v>21</v>
      </c>
      <c r="L135" s="99">
        <v>20</v>
      </c>
      <c r="M135" s="99">
        <v>1</v>
      </c>
      <c r="N135" s="99">
        <v>1</v>
      </c>
      <c r="O135" s="99">
        <v>21</v>
      </c>
      <c r="P135" s="99">
        <v>20</v>
      </c>
      <c r="Q135" s="99">
        <v>1</v>
      </c>
      <c r="R135" s="99" t="s">
        <v>49</v>
      </c>
      <c r="S135" s="99" t="s">
        <v>49</v>
      </c>
      <c r="T135" s="99" t="s">
        <v>49</v>
      </c>
      <c r="U135" s="99" t="s">
        <v>49</v>
      </c>
      <c r="V135" s="99" t="s">
        <v>49</v>
      </c>
      <c r="W135" s="99" t="s">
        <v>49</v>
      </c>
      <c r="X135" s="99" t="s">
        <v>49</v>
      </c>
      <c r="Y135" s="99" t="s">
        <v>49</v>
      </c>
    </row>
    <row r="136" spans="1:25" x14ac:dyDescent="0.4">
      <c r="A136" s="106" t="s">
        <v>989</v>
      </c>
      <c r="B136" s="99" t="s">
        <v>49</v>
      </c>
      <c r="C136" s="99" t="s">
        <v>49</v>
      </c>
      <c r="D136" s="99" t="s">
        <v>49</v>
      </c>
      <c r="E136" s="99" t="s">
        <v>49</v>
      </c>
      <c r="F136" s="99" t="s">
        <v>49</v>
      </c>
      <c r="G136" s="99" t="s">
        <v>49</v>
      </c>
      <c r="H136" s="99" t="s">
        <v>49</v>
      </c>
      <c r="I136" s="99" t="s">
        <v>49</v>
      </c>
      <c r="J136" s="99" t="s">
        <v>49</v>
      </c>
      <c r="K136" s="99" t="s">
        <v>49</v>
      </c>
      <c r="L136" s="99" t="s">
        <v>49</v>
      </c>
      <c r="M136" s="99" t="s">
        <v>49</v>
      </c>
      <c r="N136" s="99" t="s">
        <v>49</v>
      </c>
      <c r="O136" s="99" t="s">
        <v>49</v>
      </c>
      <c r="P136" s="99" t="s">
        <v>49</v>
      </c>
      <c r="Q136" s="99" t="s">
        <v>49</v>
      </c>
      <c r="R136" s="99" t="s">
        <v>49</v>
      </c>
      <c r="S136" s="99" t="s">
        <v>49</v>
      </c>
      <c r="T136" s="99" t="s">
        <v>49</v>
      </c>
      <c r="U136" s="99" t="s">
        <v>49</v>
      </c>
      <c r="V136" s="99" t="s">
        <v>49</v>
      </c>
      <c r="W136" s="99" t="s">
        <v>49</v>
      </c>
      <c r="X136" s="99" t="s">
        <v>49</v>
      </c>
      <c r="Y136" s="99" t="s">
        <v>49</v>
      </c>
    </row>
    <row r="137" spans="1:25" x14ac:dyDescent="0.4">
      <c r="A137" s="107" t="s">
        <v>979</v>
      </c>
      <c r="B137" s="104" t="s">
        <v>49</v>
      </c>
      <c r="C137" s="104" t="s">
        <v>49</v>
      </c>
      <c r="D137" s="104" t="s">
        <v>49</v>
      </c>
      <c r="E137" s="104" t="s">
        <v>49</v>
      </c>
      <c r="F137" s="104" t="s">
        <v>49</v>
      </c>
      <c r="G137" s="104" t="s">
        <v>49</v>
      </c>
      <c r="H137" s="104" t="s">
        <v>49</v>
      </c>
      <c r="I137" s="104" t="s">
        <v>49</v>
      </c>
      <c r="J137" s="104" t="s">
        <v>49</v>
      </c>
      <c r="K137" s="104" t="s">
        <v>49</v>
      </c>
      <c r="L137" s="104" t="s">
        <v>49</v>
      </c>
      <c r="M137" s="104" t="s">
        <v>49</v>
      </c>
      <c r="N137" s="104" t="s">
        <v>49</v>
      </c>
      <c r="O137" s="104" t="s">
        <v>49</v>
      </c>
      <c r="P137" s="104" t="s">
        <v>49</v>
      </c>
      <c r="Q137" s="104" t="s">
        <v>49</v>
      </c>
      <c r="R137" s="104" t="s">
        <v>49</v>
      </c>
      <c r="S137" s="104" t="s">
        <v>49</v>
      </c>
      <c r="T137" s="104" t="s">
        <v>49</v>
      </c>
      <c r="U137" s="104" t="s">
        <v>49</v>
      </c>
      <c r="V137" s="104" t="s">
        <v>49</v>
      </c>
      <c r="W137" s="104" t="s">
        <v>49</v>
      </c>
      <c r="X137" s="104" t="s">
        <v>49</v>
      </c>
      <c r="Y137" s="104" t="s">
        <v>49</v>
      </c>
    </row>
    <row r="138" spans="1:25" ht="14.25" thickBot="1" x14ac:dyDescent="0.45"/>
    <row r="139" spans="1:25" ht="14.25" thickTop="1" x14ac:dyDescent="0.4">
      <c r="A139" s="355" t="s">
        <v>960</v>
      </c>
      <c r="B139" s="284" t="s">
        <v>996</v>
      </c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</row>
    <row r="140" spans="1:25" x14ac:dyDescent="0.4">
      <c r="A140" s="356"/>
      <c r="B140" s="296" t="s">
        <v>867</v>
      </c>
      <c r="C140" s="297"/>
      <c r="D140" s="297"/>
      <c r="E140" s="298"/>
      <c r="F140" s="296" t="s">
        <v>962</v>
      </c>
      <c r="G140" s="297"/>
      <c r="H140" s="297"/>
      <c r="I140" s="298"/>
      <c r="J140" s="296" t="s">
        <v>963</v>
      </c>
      <c r="K140" s="297"/>
      <c r="L140" s="297"/>
      <c r="M140" s="298"/>
      <c r="N140" s="296" t="s">
        <v>964</v>
      </c>
      <c r="O140" s="297"/>
      <c r="P140" s="297"/>
      <c r="Q140" s="298"/>
      <c r="R140" s="296" t="s">
        <v>965</v>
      </c>
      <c r="S140" s="297"/>
      <c r="T140" s="297"/>
      <c r="U140" s="298"/>
      <c r="V140" s="296" t="s">
        <v>966</v>
      </c>
      <c r="W140" s="297"/>
      <c r="X140" s="297"/>
      <c r="Y140" s="297"/>
    </row>
    <row r="141" spans="1:25" ht="22.5" x14ac:dyDescent="0.4">
      <c r="A141" s="357"/>
      <c r="B141" s="48" t="s">
        <v>64</v>
      </c>
      <c r="C141" s="48" t="s">
        <v>824</v>
      </c>
      <c r="D141" s="48" t="s">
        <v>826</v>
      </c>
      <c r="E141" s="48" t="s">
        <v>827</v>
      </c>
      <c r="F141" s="48" t="s">
        <v>64</v>
      </c>
      <c r="G141" s="48" t="s">
        <v>824</v>
      </c>
      <c r="H141" s="48" t="s">
        <v>826</v>
      </c>
      <c r="I141" s="48" t="s">
        <v>827</v>
      </c>
      <c r="J141" s="48" t="s">
        <v>64</v>
      </c>
      <c r="K141" s="48" t="s">
        <v>824</v>
      </c>
      <c r="L141" s="48" t="s">
        <v>826</v>
      </c>
      <c r="M141" s="48" t="s">
        <v>827</v>
      </c>
      <c r="N141" s="48" t="s">
        <v>64</v>
      </c>
      <c r="O141" s="48" t="s">
        <v>824</v>
      </c>
      <c r="P141" s="48" t="s">
        <v>826</v>
      </c>
      <c r="Q141" s="48" t="s">
        <v>827</v>
      </c>
      <c r="R141" s="48" t="s">
        <v>64</v>
      </c>
      <c r="S141" s="48" t="s">
        <v>824</v>
      </c>
      <c r="T141" s="48" t="s">
        <v>826</v>
      </c>
      <c r="U141" s="48" t="s">
        <v>827</v>
      </c>
      <c r="V141" s="48" t="s">
        <v>64</v>
      </c>
      <c r="W141" s="48" t="s">
        <v>824</v>
      </c>
      <c r="X141" s="48" t="s">
        <v>826</v>
      </c>
      <c r="Y141" s="197" t="s">
        <v>827</v>
      </c>
    </row>
    <row r="142" spans="1:25" x14ac:dyDescent="0.4">
      <c r="A142" s="49" t="s">
        <v>967</v>
      </c>
      <c r="B142" s="200">
        <v>141</v>
      </c>
      <c r="C142" s="199">
        <v>4532</v>
      </c>
      <c r="D142" s="199">
        <v>3791</v>
      </c>
      <c r="E142" s="200">
        <v>741</v>
      </c>
      <c r="F142" s="200">
        <v>6</v>
      </c>
      <c r="G142" s="200">
        <v>28</v>
      </c>
      <c r="H142" s="200">
        <v>21</v>
      </c>
      <c r="I142" s="200">
        <v>7</v>
      </c>
      <c r="J142" s="200">
        <v>135</v>
      </c>
      <c r="K142" s="199">
        <v>4504</v>
      </c>
      <c r="L142" s="199">
        <v>3770</v>
      </c>
      <c r="M142" s="200">
        <v>734</v>
      </c>
      <c r="N142" s="200">
        <v>132</v>
      </c>
      <c r="O142" s="199">
        <v>4488</v>
      </c>
      <c r="P142" s="199">
        <v>3757</v>
      </c>
      <c r="Q142" s="200">
        <v>731</v>
      </c>
      <c r="R142" s="200">
        <v>3</v>
      </c>
      <c r="S142" s="200">
        <v>16</v>
      </c>
      <c r="T142" s="200">
        <v>13</v>
      </c>
      <c r="U142" s="200">
        <v>3</v>
      </c>
      <c r="V142" s="200" t="s">
        <v>49</v>
      </c>
      <c r="W142" s="200" t="s">
        <v>49</v>
      </c>
      <c r="X142" s="200" t="s">
        <v>49</v>
      </c>
      <c r="Y142" s="200" t="s">
        <v>49</v>
      </c>
    </row>
    <row r="143" spans="1:25" x14ac:dyDescent="0.4">
      <c r="A143" s="106" t="s">
        <v>968</v>
      </c>
      <c r="B143" s="99">
        <v>59</v>
      </c>
      <c r="C143" s="100">
        <v>2298</v>
      </c>
      <c r="D143" s="100">
        <v>1990</v>
      </c>
      <c r="E143" s="99">
        <v>308</v>
      </c>
      <c r="F143" s="99">
        <v>2</v>
      </c>
      <c r="G143" s="99">
        <v>5</v>
      </c>
      <c r="H143" s="99">
        <v>4</v>
      </c>
      <c r="I143" s="99">
        <v>1</v>
      </c>
      <c r="J143" s="99">
        <v>57</v>
      </c>
      <c r="K143" s="100">
        <v>2293</v>
      </c>
      <c r="L143" s="100">
        <v>1986</v>
      </c>
      <c r="M143" s="99">
        <v>307</v>
      </c>
      <c r="N143" s="99">
        <v>57</v>
      </c>
      <c r="O143" s="100">
        <v>2293</v>
      </c>
      <c r="P143" s="100">
        <v>1986</v>
      </c>
      <c r="Q143" s="99">
        <v>307</v>
      </c>
      <c r="R143" s="99" t="s">
        <v>49</v>
      </c>
      <c r="S143" s="99" t="s">
        <v>49</v>
      </c>
      <c r="T143" s="99" t="s">
        <v>49</v>
      </c>
      <c r="U143" s="99" t="s">
        <v>49</v>
      </c>
      <c r="V143" s="99" t="s">
        <v>49</v>
      </c>
      <c r="W143" s="99" t="s">
        <v>49</v>
      </c>
      <c r="X143" s="99" t="s">
        <v>49</v>
      </c>
      <c r="Y143" s="99" t="s">
        <v>49</v>
      </c>
    </row>
    <row r="144" spans="1:25" x14ac:dyDescent="0.4">
      <c r="A144" s="106" t="s">
        <v>969</v>
      </c>
      <c r="B144" s="99">
        <v>10</v>
      </c>
      <c r="C144" s="99">
        <v>161</v>
      </c>
      <c r="D144" s="99">
        <v>142</v>
      </c>
      <c r="E144" s="99">
        <v>19</v>
      </c>
      <c r="F144" s="99" t="s">
        <v>49</v>
      </c>
      <c r="G144" s="99" t="s">
        <v>49</v>
      </c>
      <c r="H144" s="99" t="s">
        <v>49</v>
      </c>
      <c r="I144" s="99" t="s">
        <v>49</v>
      </c>
      <c r="J144" s="99">
        <v>10</v>
      </c>
      <c r="K144" s="99">
        <v>161</v>
      </c>
      <c r="L144" s="99">
        <v>142</v>
      </c>
      <c r="M144" s="99">
        <v>19</v>
      </c>
      <c r="N144" s="99">
        <v>9</v>
      </c>
      <c r="O144" s="99">
        <v>152</v>
      </c>
      <c r="P144" s="99">
        <v>133</v>
      </c>
      <c r="Q144" s="99">
        <v>19</v>
      </c>
      <c r="R144" s="99">
        <v>1</v>
      </c>
      <c r="S144" s="99">
        <v>9</v>
      </c>
      <c r="T144" s="99">
        <v>9</v>
      </c>
      <c r="U144" s="99" t="s">
        <v>49</v>
      </c>
      <c r="V144" s="99" t="s">
        <v>49</v>
      </c>
      <c r="W144" s="99" t="s">
        <v>49</v>
      </c>
      <c r="X144" s="99" t="s">
        <v>49</v>
      </c>
      <c r="Y144" s="99" t="s">
        <v>49</v>
      </c>
    </row>
    <row r="145" spans="1:25" x14ac:dyDescent="0.4">
      <c r="A145" s="106" t="s">
        <v>970</v>
      </c>
      <c r="B145" s="99">
        <v>24</v>
      </c>
      <c r="C145" s="99">
        <v>824</v>
      </c>
      <c r="D145" s="99">
        <v>707</v>
      </c>
      <c r="E145" s="99">
        <v>117</v>
      </c>
      <c r="F145" s="99">
        <v>2</v>
      </c>
      <c r="G145" s="99">
        <v>8</v>
      </c>
      <c r="H145" s="99">
        <v>6</v>
      </c>
      <c r="I145" s="99">
        <v>2</v>
      </c>
      <c r="J145" s="99">
        <v>22</v>
      </c>
      <c r="K145" s="99">
        <v>816</v>
      </c>
      <c r="L145" s="99">
        <v>701</v>
      </c>
      <c r="M145" s="99">
        <v>115</v>
      </c>
      <c r="N145" s="99">
        <v>21</v>
      </c>
      <c r="O145" s="99">
        <v>813</v>
      </c>
      <c r="P145" s="99">
        <v>701</v>
      </c>
      <c r="Q145" s="99">
        <v>112</v>
      </c>
      <c r="R145" s="99">
        <v>1</v>
      </c>
      <c r="S145" s="99">
        <v>3</v>
      </c>
      <c r="T145" s="99" t="s">
        <v>49</v>
      </c>
      <c r="U145" s="99">
        <v>3</v>
      </c>
      <c r="V145" s="99" t="s">
        <v>49</v>
      </c>
      <c r="W145" s="99" t="s">
        <v>49</v>
      </c>
      <c r="X145" s="99" t="s">
        <v>49</v>
      </c>
      <c r="Y145" s="99" t="s">
        <v>49</v>
      </c>
    </row>
    <row r="146" spans="1:25" x14ac:dyDescent="0.4">
      <c r="A146" s="106" t="s">
        <v>982</v>
      </c>
      <c r="B146" s="99">
        <v>32</v>
      </c>
      <c r="C146" s="99">
        <v>872</v>
      </c>
      <c r="D146" s="99">
        <v>667</v>
      </c>
      <c r="E146" s="99">
        <v>205</v>
      </c>
      <c r="F146" s="99">
        <v>2</v>
      </c>
      <c r="G146" s="99">
        <v>15</v>
      </c>
      <c r="H146" s="99">
        <v>11</v>
      </c>
      <c r="I146" s="99">
        <v>4</v>
      </c>
      <c r="J146" s="99">
        <v>30</v>
      </c>
      <c r="K146" s="99">
        <v>857</v>
      </c>
      <c r="L146" s="99">
        <v>656</v>
      </c>
      <c r="M146" s="99">
        <v>201</v>
      </c>
      <c r="N146" s="99">
        <v>30</v>
      </c>
      <c r="O146" s="99">
        <v>857</v>
      </c>
      <c r="P146" s="99">
        <v>656</v>
      </c>
      <c r="Q146" s="99">
        <v>201</v>
      </c>
      <c r="R146" s="99" t="s">
        <v>49</v>
      </c>
      <c r="S146" s="99" t="s">
        <v>49</v>
      </c>
      <c r="T146" s="99" t="s">
        <v>49</v>
      </c>
      <c r="U146" s="99" t="s">
        <v>49</v>
      </c>
      <c r="V146" s="99" t="s">
        <v>49</v>
      </c>
      <c r="W146" s="99" t="s">
        <v>49</v>
      </c>
      <c r="X146" s="99" t="s">
        <v>49</v>
      </c>
      <c r="Y146" s="99" t="s">
        <v>49</v>
      </c>
    </row>
    <row r="147" spans="1:25" x14ac:dyDescent="0.4">
      <c r="A147" s="106" t="s">
        <v>983</v>
      </c>
      <c r="B147" s="99">
        <v>1</v>
      </c>
      <c r="C147" s="99">
        <v>7</v>
      </c>
      <c r="D147" s="99">
        <v>6</v>
      </c>
      <c r="E147" s="99">
        <v>1</v>
      </c>
      <c r="F147" s="99" t="s">
        <v>49</v>
      </c>
      <c r="G147" s="99" t="s">
        <v>49</v>
      </c>
      <c r="H147" s="99" t="s">
        <v>49</v>
      </c>
      <c r="I147" s="99" t="s">
        <v>49</v>
      </c>
      <c r="J147" s="99">
        <v>1</v>
      </c>
      <c r="K147" s="99">
        <v>7</v>
      </c>
      <c r="L147" s="99">
        <v>6</v>
      </c>
      <c r="M147" s="99">
        <v>1</v>
      </c>
      <c r="N147" s="99">
        <v>1</v>
      </c>
      <c r="O147" s="99">
        <v>7</v>
      </c>
      <c r="P147" s="99">
        <v>6</v>
      </c>
      <c r="Q147" s="99">
        <v>1</v>
      </c>
      <c r="R147" s="99" t="s">
        <v>49</v>
      </c>
      <c r="S147" s="99" t="s">
        <v>49</v>
      </c>
      <c r="T147" s="99" t="s">
        <v>49</v>
      </c>
      <c r="U147" s="99" t="s">
        <v>49</v>
      </c>
      <c r="V147" s="99" t="s">
        <v>49</v>
      </c>
      <c r="W147" s="99" t="s">
        <v>49</v>
      </c>
      <c r="X147" s="99" t="s">
        <v>49</v>
      </c>
      <c r="Y147" s="99" t="s">
        <v>49</v>
      </c>
    </row>
    <row r="148" spans="1:25" x14ac:dyDescent="0.4">
      <c r="A148" s="106" t="s">
        <v>984</v>
      </c>
      <c r="B148" s="99">
        <v>1</v>
      </c>
      <c r="C148" s="99">
        <v>15</v>
      </c>
      <c r="D148" s="99">
        <v>13</v>
      </c>
      <c r="E148" s="99">
        <v>2</v>
      </c>
      <c r="F148" s="99" t="s">
        <v>49</v>
      </c>
      <c r="G148" s="99" t="s">
        <v>49</v>
      </c>
      <c r="H148" s="99" t="s">
        <v>49</v>
      </c>
      <c r="I148" s="99" t="s">
        <v>49</v>
      </c>
      <c r="J148" s="99">
        <v>1</v>
      </c>
      <c r="K148" s="99">
        <v>15</v>
      </c>
      <c r="L148" s="99">
        <v>13</v>
      </c>
      <c r="M148" s="99">
        <v>2</v>
      </c>
      <c r="N148" s="99">
        <v>1</v>
      </c>
      <c r="O148" s="99">
        <v>15</v>
      </c>
      <c r="P148" s="99">
        <v>13</v>
      </c>
      <c r="Q148" s="99">
        <v>2</v>
      </c>
      <c r="R148" s="99" t="s">
        <v>49</v>
      </c>
      <c r="S148" s="99" t="s">
        <v>49</v>
      </c>
      <c r="T148" s="99" t="s">
        <v>49</v>
      </c>
      <c r="U148" s="99" t="s">
        <v>49</v>
      </c>
      <c r="V148" s="99" t="s">
        <v>49</v>
      </c>
      <c r="W148" s="99" t="s">
        <v>49</v>
      </c>
      <c r="X148" s="99" t="s">
        <v>49</v>
      </c>
      <c r="Y148" s="99" t="s">
        <v>49</v>
      </c>
    </row>
    <row r="149" spans="1:25" x14ac:dyDescent="0.4">
      <c r="A149" s="106" t="s">
        <v>985</v>
      </c>
      <c r="B149" s="99">
        <v>4</v>
      </c>
      <c r="C149" s="99">
        <v>29</v>
      </c>
      <c r="D149" s="99">
        <v>23</v>
      </c>
      <c r="E149" s="99">
        <v>6</v>
      </c>
      <c r="F149" s="99" t="s">
        <v>49</v>
      </c>
      <c r="G149" s="99" t="s">
        <v>49</v>
      </c>
      <c r="H149" s="99" t="s">
        <v>49</v>
      </c>
      <c r="I149" s="99" t="s">
        <v>49</v>
      </c>
      <c r="J149" s="99">
        <v>4</v>
      </c>
      <c r="K149" s="99">
        <v>29</v>
      </c>
      <c r="L149" s="99">
        <v>23</v>
      </c>
      <c r="M149" s="99">
        <v>6</v>
      </c>
      <c r="N149" s="99">
        <v>3</v>
      </c>
      <c r="O149" s="99">
        <v>25</v>
      </c>
      <c r="P149" s="99">
        <v>19</v>
      </c>
      <c r="Q149" s="99">
        <v>6</v>
      </c>
      <c r="R149" s="99">
        <v>1</v>
      </c>
      <c r="S149" s="99">
        <v>4</v>
      </c>
      <c r="T149" s="99">
        <v>4</v>
      </c>
      <c r="U149" s="99" t="s">
        <v>49</v>
      </c>
      <c r="V149" s="99" t="s">
        <v>49</v>
      </c>
      <c r="W149" s="99" t="s">
        <v>49</v>
      </c>
      <c r="X149" s="99" t="s">
        <v>49</v>
      </c>
      <c r="Y149" s="99" t="s">
        <v>49</v>
      </c>
    </row>
    <row r="150" spans="1:25" x14ac:dyDescent="0.4">
      <c r="A150" s="106" t="s">
        <v>986</v>
      </c>
      <c r="B150" s="99">
        <v>3</v>
      </c>
      <c r="C150" s="99">
        <v>9</v>
      </c>
      <c r="D150" s="99">
        <v>9</v>
      </c>
      <c r="E150" s="99" t="s">
        <v>49</v>
      </c>
      <c r="F150" s="99" t="s">
        <v>49</v>
      </c>
      <c r="G150" s="99" t="s">
        <v>49</v>
      </c>
      <c r="H150" s="99" t="s">
        <v>49</v>
      </c>
      <c r="I150" s="99" t="s">
        <v>49</v>
      </c>
      <c r="J150" s="99">
        <v>3</v>
      </c>
      <c r="K150" s="99">
        <v>9</v>
      </c>
      <c r="L150" s="99">
        <v>9</v>
      </c>
      <c r="M150" s="99" t="s">
        <v>49</v>
      </c>
      <c r="N150" s="99">
        <v>3</v>
      </c>
      <c r="O150" s="99">
        <v>9</v>
      </c>
      <c r="P150" s="99">
        <v>9</v>
      </c>
      <c r="Q150" s="99" t="s">
        <v>49</v>
      </c>
      <c r="R150" s="99" t="s">
        <v>49</v>
      </c>
      <c r="S150" s="99" t="s">
        <v>49</v>
      </c>
      <c r="T150" s="99" t="s">
        <v>49</v>
      </c>
      <c r="U150" s="99" t="s">
        <v>49</v>
      </c>
      <c r="V150" s="99" t="s">
        <v>49</v>
      </c>
      <c r="W150" s="99" t="s">
        <v>49</v>
      </c>
      <c r="X150" s="99" t="s">
        <v>49</v>
      </c>
      <c r="Y150" s="99" t="s">
        <v>49</v>
      </c>
    </row>
    <row r="151" spans="1:25" x14ac:dyDescent="0.4">
      <c r="A151" s="106" t="s">
        <v>987</v>
      </c>
      <c r="B151" s="99">
        <v>3</v>
      </c>
      <c r="C151" s="99">
        <v>176</v>
      </c>
      <c r="D151" s="99">
        <v>118</v>
      </c>
      <c r="E151" s="99">
        <v>58</v>
      </c>
      <c r="F151" s="99" t="s">
        <v>49</v>
      </c>
      <c r="G151" s="99" t="s">
        <v>49</v>
      </c>
      <c r="H151" s="99" t="s">
        <v>49</v>
      </c>
      <c r="I151" s="99" t="s">
        <v>49</v>
      </c>
      <c r="J151" s="99">
        <v>3</v>
      </c>
      <c r="K151" s="99">
        <v>176</v>
      </c>
      <c r="L151" s="99">
        <v>118</v>
      </c>
      <c r="M151" s="99">
        <v>58</v>
      </c>
      <c r="N151" s="99">
        <v>3</v>
      </c>
      <c r="O151" s="99">
        <v>176</v>
      </c>
      <c r="P151" s="99">
        <v>118</v>
      </c>
      <c r="Q151" s="99">
        <v>58</v>
      </c>
      <c r="R151" s="99" t="s">
        <v>49</v>
      </c>
      <c r="S151" s="99" t="s">
        <v>49</v>
      </c>
      <c r="T151" s="99" t="s">
        <v>49</v>
      </c>
      <c r="U151" s="99" t="s">
        <v>49</v>
      </c>
      <c r="V151" s="99" t="s">
        <v>49</v>
      </c>
      <c r="W151" s="99" t="s">
        <v>49</v>
      </c>
      <c r="X151" s="99" t="s">
        <v>49</v>
      </c>
      <c r="Y151" s="99" t="s">
        <v>49</v>
      </c>
    </row>
    <row r="152" spans="1:25" x14ac:dyDescent="0.4">
      <c r="A152" s="106" t="s">
        <v>988</v>
      </c>
      <c r="B152" s="99">
        <v>1</v>
      </c>
      <c r="C152" s="99">
        <v>10</v>
      </c>
      <c r="D152" s="99">
        <v>9</v>
      </c>
      <c r="E152" s="99">
        <v>1</v>
      </c>
      <c r="F152" s="99" t="s">
        <v>49</v>
      </c>
      <c r="G152" s="99" t="s">
        <v>49</v>
      </c>
      <c r="H152" s="99" t="s">
        <v>49</v>
      </c>
      <c r="I152" s="99" t="s">
        <v>49</v>
      </c>
      <c r="J152" s="99">
        <v>1</v>
      </c>
      <c r="K152" s="99">
        <v>10</v>
      </c>
      <c r="L152" s="99">
        <v>9</v>
      </c>
      <c r="M152" s="99">
        <v>1</v>
      </c>
      <c r="N152" s="99">
        <v>1</v>
      </c>
      <c r="O152" s="99">
        <v>10</v>
      </c>
      <c r="P152" s="99">
        <v>9</v>
      </c>
      <c r="Q152" s="99">
        <v>1</v>
      </c>
      <c r="R152" s="99" t="s">
        <v>49</v>
      </c>
      <c r="S152" s="99" t="s">
        <v>49</v>
      </c>
      <c r="T152" s="99" t="s">
        <v>49</v>
      </c>
      <c r="U152" s="99" t="s">
        <v>49</v>
      </c>
      <c r="V152" s="99" t="s">
        <v>49</v>
      </c>
      <c r="W152" s="99" t="s">
        <v>49</v>
      </c>
      <c r="X152" s="99" t="s">
        <v>49</v>
      </c>
      <c r="Y152" s="99" t="s">
        <v>49</v>
      </c>
    </row>
    <row r="153" spans="1:25" x14ac:dyDescent="0.4">
      <c r="A153" s="106" t="s">
        <v>989</v>
      </c>
      <c r="B153" s="99" t="s">
        <v>49</v>
      </c>
      <c r="C153" s="99" t="s">
        <v>49</v>
      </c>
      <c r="D153" s="99" t="s">
        <v>49</v>
      </c>
      <c r="E153" s="99" t="s">
        <v>49</v>
      </c>
      <c r="F153" s="99" t="s">
        <v>49</v>
      </c>
      <c r="G153" s="99" t="s">
        <v>49</v>
      </c>
      <c r="H153" s="99" t="s">
        <v>49</v>
      </c>
      <c r="I153" s="99" t="s">
        <v>49</v>
      </c>
      <c r="J153" s="99" t="s">
        <v>49</v>
      </c>
      <c r="K153" s="99" t="s">
        <v>49</v>
      </c>
      <c r="L153" s="99" t="s">
        <v>49</v>
      </c>
      <c r="M153" s="99" t="s">
        <v>49</v>
      </c>
      <c r="N153" s="99" t="s">
        <v>49</v>
      </c>
      <c r="O153" s="99" t="s">
        <v>49</v>
      </c>
      <c r="P153" s="99" t="s">
        <v>49</v>
      </c>
      <c r="Q153" s="99" t="s">
        <v>49</v>
      </c>
      <c r="R153" s="99" t="s">
        <v>49</v>
      </c>
      <c r="S153" s="99" t="s">
        <v>49</v>
      </c>
      <c r="T153" s="99" t="s">
        <v>49</v>
      </c>
      <c r="U153" s="99" t="s">
        <v>49</v>
      </c>
      <c r="V153" s="99" t="s">
        <v>49</v>
      </c>
      <c r="W153" s="99" t="s">
        <v>49</v>
      </c>
      <c r="X153" s="99" t="s">
        <v>49</v>
      </c>
      <c r="Y153" s="99" t="s">
        <v>49</v>
      </c>
    </row>
    <row r="154" spans="1:25" x14ac:dyDescent="0.4">
      <c r="A154" s="107" t="s">
        <v>979</v>
      </c>
      <c r="B154" s="104">
        <v>3</v>
      </c>
      <c r="C154" s="104">
        <v>131</v>
      </c>
      <c r="D154" s="104">
        <v>107</v>
      </c>
      <c r="E154" s="104">
        <v>24</v>
      </c>
      <c r="F154" s="104" t="s">
        <v>49</v>
      </c>
      <c r="G154" s="104" t="s">
        <v>49</v>
      </c>
      <c r="H154" s="104" t="s">
        <v>49</v>
      </c>
      <c r="I154" s="104" t="s">
        <v>49</v>
      </c>
      <c r="J154" s="104">
        <v>3</v>
      </c>
      <c r="K154" s="104">
        <v>131</v>
      </c>
      <c r="L154" s="104">
        <v>107</v>
      </c>
      <c r="M154" s="104">
        <v>24</v>
      </c>
      <c r="N154" s="104">
        <v>3</v>
      </c>
      <c r="O154" s="104">
        <v>131</v>
      </c>
      <c r="P154" s="104">
        <v>107</v>
      </c>
      <c r="Q154" s="104">
        <v>24</v>
      </c>
      <c r="R154" s="104" t="s">
        <v>49</v>
      </c>
      <c r="S154" s="104" t="s">
        <v>49</v>
      </c>
      <c r="T154" s="104" t="s">
        <v>49</v>
      </c>
      <c r="U154" s="104" t="s">
        <v>49</v>
      </c>
      <c r="V154" s="104" t="s">
        <v>49</v>
      </c>
      <c r="W154" s="104" t="s">
        <v>49</v>
      </c>
      <c r="X154" s="104" t="s">
        <v>49</v>
      </c>
      <c r="Y154" s="104" t="s">
        <v>49</v>
      </c>
    </row>
    <row r="155" spans="1:25" ht="14.25" thickBot="1" x14ac:dyDescent="0.45"/>
    <row r="156" spans="1:25" ht="14.25" thickTop="1" x14ac:dyDescent="0.4">
      <c r="A156" s="355" t="s">
        <v>960</v>
      </c>
      <c r="B156" s="284" t="s">
        <v>997</v>
      </c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</row>
    <row r="157" spans="1:25" x14ac:dyDescent="0.4">
      <c r="A157" s="356"/>
      <c r="B157" s="296" t="s">
        <v>867</v>
      </c>
      <c r="C157" s="297"/>
      <c r="D157" s="297"/>
      <c r="E157" s="298"/>
      <c r="F157" s="296" t="s">
        <v>962</v>
      </c>
      <c r="G157" s="297"/>
      <c r="H157" s="297"/>
      <c r="I157" s="298"/>
      <c r="J157" s="296" t="s">
        <v>963</v>
      </c>
      <c r="K157" s="297"/>
      <c r="L157" s="297"/>
      <c r="M157" s="298"/>
      <c r="N157" s="296" t="s">
        <v>964</v>
      </c>
      <c r="O157" s="297"/>
      <c r="P157" s="297"/>
      <c r="Q157" s="298"/>
      <c r="R157" s="296" t="s">
        <v>965</v>
      </c>
      <c r="S157" s="297"/>
      <c r="T157" s="297"/>
      <c r="U157" s="298"/>
      <c r="V157" s="296" t="s">
        <v>966</v>
      </c>
      <c r="W157" s="297"/>
      <c r="X157" s="297"/>
      <c r="Y157" s="297"/>
    </row>
    <row r="158" spans="1:25" ht="22.5" x14ac:dyDescent="0.4">
      <c r="A158" s="357"/>
      <c r="B158" s="48" t="s">
        <v>64</v>
      </c>
      <c r="C158" s="48" t="s">
        <v>824</v>
      </c>
      <c r="D158" s="48" t="s">
        <v>826</v>
      </c>
      <c r="E158" s="48" t="s">
        <v>827</v>
      </c>
      <c r="F158" s="48" t="s">
        <v>64</v>
      </c>
      <c r="G158" s="48" t="s">
        <v>824</v>
      </c>
      <c r="H158" s="48" t="s">
        <v>826</v>
      </c>
      <c r="I158" s="48" t="s">
        <v>827</v>
      </c>
      <c r="J158" s="48" t="s">
        <v>64</v>
      </c>
      <c r="K158" s="48" t="s">
        <v>824</v>
      </c>
      <c r="L158" s="48" t="s">
        <v>826</v>
      </c>
      <c r="M158" s="48" t="s">
        <v>827</v>
      </c>
      <c r="N158" s="48" t="s">
        <v>64</v>
      </c>
      <c r="O158" s="48" t="s">
        <v>824</v>
      </c>
      <c r="P158" s="48" t="s">
        <v>826</v>
      </c>
      <c r="Q158" s="48" t="s">
        <v>827</v>
      </c>
      <c r="R158" s="48" t="s">
        <v>64</v>
      </c>
      <c r="S158" s="48" t="s">
        <v>824</v>
      </c>
      <c r="T158" s="48" t="s">
        <v>826</v>
      </c>
      <c r="U158" s="48" t="s">
        <v>827</v>
      </c>
      <c r="V158" s="48" t="s">
        <v>64</v>
      </c>
      <c r="W158" s="48" t="s">
        <v>824</v>
      </c>
      <c r="X158" s="48" t="s">
        <v>826</v>
      </c>
      <c r="Y158" s="197" t="s">
        <v>827</v>
      </c>
    </row>
    <row r="159" spans="1:25" x14ac:dyDescent="0.4">
      <c r="A159" s="49" t="s">
        <v>967</v>
      </c>
      <c r="B159" s="199">
        <v>1761</v>
      </c>
      <c r="C159" s="199">
        <v>14470</v>
      </c>
      <c r="D159" s="199">
        <v>6886</v>
      </c>
      <c r="E159" s="199">
        <v>7434</v>
      </c>
      <c r="F159" s="200">
        <v>519</v>
      </c>
      <c r="G159" s="199">
        <v>1619</v>
      </c>
      <c r="H159" s="200">
        <v>770</v>
      </c>
      <c r="I159" s="200">
        <v>849</v>
      </c>
      <c r="J159" s="199">
        <v>1232</v>
      </c>
      <c r="K159" s="199">
        <v>12776</v>
      </c>
      <c r="L159" s="199">
        <v>6110</v>
      </c>
      <c r="M159" s="199">
        <v>6516</v>
      </c>
      <c r="N159" s="199">
        <v>1210</v>
      </c>
      <c r="O159" s="199">
        <v>12438</v>
      </c>
      <c r="P159" s="199">
        <v>5983</v>
      </c>
      <c r="Q159" s="199">
        <v>6305</v>
      </c>
      <c r="R159" s="200">
        <v>22</v>
      </c>
      <c r="S159" s="200">
        <v>338</v>
      </c>
      <c r="T159" s="200">
        <v>127</v>
      </c>
      <c r="U159" s="200">
        <v>211</v>
      </c>
      <c r="V159" s="200">
        <v>10</v>
      </c>
      <c r="W159" s="200">
        <v>75</v>
      </c>
      <c r="X159" s="200">
        <v>6</v>
      </c>
      <c r="Y159" s="200">
        <v>69</v>
      </c>
    </row>
    <row r="160" spans="1:25" x14ac:dyDescent="0.4">
      <c r="A160" s="106" t="s">
        <v>968</v>
      </c>
      <c r="B160" s="99">
        <v>727</v>
      </c>
      <c r="C160" s="100">
        <v>4536</v>
      </c>
      <c r="D160" s="100">
        <v>2840</v>
      </c>
      <c r="E160" s="100">
        <v>1696</v>
      </c>
      <c r="F160" s="99">
        <v>304</v>
      </c>
      <c r="G160" s="99">
        <v>712</v>
      </c>
      <c r="H160" s="99">
        <v>365</v>
      </c>
      <c r="I160" s="99">
        <v>347</v>
      </c>
      <c r="J160" s="99">
        <v>417</v>
      </c>
      <c r="K160" s="100">
        <v>3806</v>
      </c>
      <c r="L160" s="100">
        <v>2475</v>
      </c>
      <c r="M160" s="100">
        <v>1331</v>
      </c>
      <c r="N160" s="99">
        <v>413</v>
      </c>
      <c r="O160" s="100">
        <v>3787</v>
      </c>
      <c r="P160" s="100">
        <v>2461</v>
      </c>
      <c r="Q160" s="100">
        <v>1326</v>
      </c>
      <c r="R160" s="99">
        <v>4</v>
      </c>
      <c r="S160" s="99">
        <v>19</v>
      </c>
      <c r="T160" s="99">
        <v>14</v>
      </c>
      <c r="U160" s="99">
        <v>5</v>
      </c>
      <c r="V160" s="99">
        <v>6</v>
      </c>
      <c r="W160" s="99">
        <v>18</v>
      </c>
      <c r="X160" s="99" t="s">
        <v>49</v>
      </c>
      <c r="Y160" s="99">
        <v>18</v>
      </c>
    </row>
    <row r="161" spans="1:25" x14ac:dyDescent="0.4">
      <c r="A161" s="106" t="s">
        <v>969</v>
      </c>
      <c r="B161" s="99">
        <v>187</v>
      </c>
      <c r="C161" s="100">
        <v>1900</v>
      </c>
      <c r="D161" s="99">
        <v>981</v>
      </c>
      <c r="E161" s="99">
        <v>919</v>
      </c>
      <c r="F161" s="99">
        <v>48</v>
      </c>
      <c r="G161" s="99">
        <v>100</v>
      </c>
      <c r="H161" s="99">
        <v>53</v>
      </c>
      <c r="I161" s="99">
        <v>47</v>
      </c>
      <c r="J161" s="99">
        <v>139</v>
      </c>
      <c r="K161" s="100">
        <v>1800</v>
      </c>
      <c r="L161" s="99">
        <v>928</v>
      </c>
      <c r="M161" s="99">
        <v>872</v>
      </c>
      <c r="N161" s="99">
        <v>136</v>
      </c>
      <c r="O161" s="100">
        <v>1582</v>
      </c>
      <c r="P161" s="99">
        <v>868</v>
      </c>
      <c r="Q161" s="99">
        <v>714</v>
      </c>
      <c r="R161" s="99">
        <v>3</v>
      </c>
      <c r="S161" s="99">
        <v>218</v>
      </c>
      <c r="T161" s="99">
        <v>60</v>
      </c>
      <c r="U161" s="99">
        <v>158</v>
      </c>
      <c r="V161" s="99" t="s">
        <v>49</v>
      </c>
      <c r="W161" s="99" t="s">
        <v>49</v>
      </c>
      <c r="X161" s="99" t="s">
        <v>49</v>
      </c>
      <c r="Y161" s="99" t="s">
        <v>49</v>
      </c>
    </row>
    <row r="162" spans="1:25" x14ac:dyDescent="0.4">
      <c r="A162" s="106" t="s">
        <v>970</v>
      </c>
      <c r="B162" s="99">
        <v>246</v>
      </c>
      <c r="C162" s="100">
        <v>1890</v>
      </c>
      <c r="D162" s="99">
        <v>764</v>
      </c>
      <c r="E162" s="100">
        <v>1126</v>
      </c>
      <c r="F162" s="99">
        <v>57</v>
      </c>
      <c r="G162" s="99">
        <v>195</v>
      </c>
      <c r="H162" s="99">
        <v>88</v>
      </c>
      <c r="I162" s="99">
        <v>107</v>
      </c>
      <c r="J162" s="99">
        <v>188</v>
      </c>
      <c r="K162" s="100">
        <v>1646</v>
      </c>
      <c r="L162" s="99">
        <v>670</v>
      </c>
      <c r="M162" s="99">
        <v>976</v>
      </c>
      <c r="N162" s="99">
        <v>183</v>
      </c>
      <c r="O162" s="100">
        <v>1589</v>
      </c>
      <c r="P162" s="99">
        <v>638</v>
      </c>
      <c r="Q162" s="99">
        <v>951</v>
      </c>
      <c r="R162" s="99">
        <v>5</v>
      </c>
      <c r="S162" s="99">
        <v>57</v>
      </c>
      <c r="T162" s="99">
        <v>32</v>
      </c>
      <c r="U162" s="99">
        <v>25</v>
      </c>
      <c r="V162" s="99">
        <v>1</v>
      </c>
      <c r="W162" s="99">
        <v>49</v>
      </c>
      <c r="X162" s="99">
        <v>6</v>
      </c>
      <c r="Y162" s="99">
        <v>43</v>
      </c>
    </row>
    <row r="163" spans="1:25" x14ac:dyDescent="0.4">
      <c r="A163" s="106" t="s">
        <v>982</v>
      </c>
      <c r="B163" s="99">
        <v>383</v>
      </c>
      <c r="C163" s="100">
        <v>4440</v>
      </c>
      <c r="D163" s="100">
        <v>1577</v>
      </c>
      <c r="E163" s="100">
        <v>2764</v>
      </c>
      <c r="F163" s="99">
        <v>63</v>
      </c>
      <c r="G163" s="99">
        <v>366</v>
      </c>
      <c r="H163" s="99">
        <v>157</v>
      </c>
      <c r="I163" s="99">
        <v>209</v>
      </c>
      <c r="J163" s="99">
        <v>317</v>
      </c>
      <c r="K163" s="100">
        <v>4066</v>
      </c>
      <c r="L163" s="100">
        <v>1420</v>
      </c>
      <c r="M163" s="100">
        <v>2547</v>
      </c>
      <c r="N163" s="99">
        <v>312</v>
      </c>
      <c r="O163" s="100">
        <v>4039</v>
      </c>
      <c r="P163" s="100">
        <v>1402</v>
      </c>
      <c r="Q163" s="100">
        <v>2538</v>
      </c>
      <c r="R163" s="99">
        <v>5</v>
      </c>
      <c r="S163" s="99">
        <v>27</v>
      </c>
      <c r="T163" s="99">
        <v>18</v>
      </c>
      <c r="U163" s="99">
        <v>9</v>
      </c>
      <c r="V163" s="99">
        <v>3</v>
      </c>
      <c r="W163" s="99">
        <v>8</v>
      </c>
      <c r="X163" s="99" t="s">
        <v>49</v>
      </c>
      <c r="Y163" s="99">
        <v>8</v>
      </c>
    </row>
    <row r="164" spans="1:25" x14ac:dyDescent="0.4">
      <c r="A164" s="106" t="s">
        <v>983</v>
      </c>
      <c r="B164" s="99">
        <v>22</v>
      </c>
      <c r="C164" s="99">
        <v>132</v>
      </c>
      <c r="D164" s="99">
        <v>49</v>
      </c>
      <c r="E164" s="99">
        <v>83</v>
      </c>
      <c r="F164" s="99">
        <v>11</v>
      </c>
      <c r="G164" s="99">
        <v>53</v>
      </c>
      <c r="H164" s="99">
        <v>27</v>
      </c>
      <c r="I164" s="99">
        <v>26</v>
      </c>
      <c r="J164" s="99">
        <v>11</v>
      </c>
      <c r="K164" s="99">
        <v>79</v>
      </c>
      <c r="L164" s="99">
        <v>22</v>
      </c>
      <c r="M164" s="99">
        <v>57</v>
      </c>
      <c r="N164" s="99">
        <v>10</v>
      </c>
      <c r="O164" s="99">
        <v>74</v>
      </c>
      <c r="P164" s="99">
        <v>22</v>
      </c>
      <c r="Q164" s="99">
        <v>52</v>
      </c>
      <c r="R164" s="99">
        <v>1</v>
      </c>
      <c r="S164" s="99">
        <v>5</v>
      </c>
      <c r="T164" s="99" t="s">
        <v>49</v>
      </c>
      <c r="U164" s="99">
        <v>5</v>
      </c>
      <c r="V164" s="99" t="s">
        <v>49</v>
      </c>
      <c r="W164" s="99" t="s">
        <v>49</v>
      </c>
      <c r="X164" s="99" t="s">
        <v>49</v>
      </c>
      <c r="Y164" s="99" t="s">
        <v>49</v>
      </c>
    </row>
    <row r="165" spans="1:25" x14ac:dyDescent="0.4">
      <c r="A165" s="106" t="s">
        <v>984</v>
      </c>
      <c r="B165" s="99">
        <v>38</v>
      </c>
      <c r="C165" s="99">
        <v>278</v>
      </c>
      <c r="D165" s="99">
        <v>109</v>
      </c>
      <c r="E165" s="99">
        <v>157</v>
      </c>
      <c r="F165" s="99">
        <v>10</v>
      </c>
      <c r="G165" s="99">
        <v>58</v>
      </c>
      <c r="H165" s="99">
        <v>12</v>
      </c>
      <c r="I165" s="99">
        <v>46</v>
      </c>
      <c r="J165" s="99">
        <v>28</v>
      </c>
      <c r="K165" s="99">
        <v>220</v>
      </c>
      <c r="L165" s="99">
        <v>97</v>
      </c>
      <c r="M165" s="99">
        <v>111</v>
      </c>
      <c r="N165" s="99">
        <v>26</v>
      </c>
      <c r="O165" s="99">
        <v>211</v>
      </c>
      <c r="P165" s="99">
        <v>95</v>
      </c>
      <c r="Q165" s="99">
        <v>104</v>
      </c>
      <c r="R165" s="99">
        <v>2</v>
      </c>
      <c r="S165" s="99">
        <v>9</v>
      </c>
      <c r="T165" s="99">
        <v>2</v>
      </c>
      <c r="U165" s="99">
        <v>7</v>
      </c>
      <c r="V165" s="99" t="s">
        <v>49</v>
      </c>
      <c r="W165" s="99" t="s">
        <v>49</v>
      </c>
      <c r="X165" s="99" t="s">
        <v>49</v>
      </c>
      <c r="Y165" s="99" t="s">
        <v>49</v>
      </c>
    </row>
    <row r="166" spans="1:25" x14ac:dyDescent="0.4">
      <c r="A166" s="106" t="s">
        <v>985</v>
      </c>
      <c r="B166" s="99">
        <v>29</v>
      </c>
      <c r="C166" s="99">
        <v>246</v>
      </c>
      <c r="D166" s="99">
        <v>116</v>
      </c>
      <c r="E166" s="99">
        <v>130</v>
      </c>
      <c r="F166" s="99">
        <v>7</v>
      </c>
      <c r="G166" s="99">
        <v>36</v>
      </c>
      <c r="H166" s="99">
        <v>27</v>
      </c>
      <c r="I166" s="99">
        <v>9</v>
      </c>
      <c r="J166" s="99">
        <v>22</v>
      </c>
      <c r="K166" s="99">
        <v>210</v>
      </c>
      <c r="L166" s="99">
        <v>89</v>
      </c>
      <c r="M166" s="99">
        <v>121</v>
      </c>
      <c r="N166" s="99">
        <v>21</v>
      </c>
      <c r="O166" s="99">
        <v>208</v>
      </c>
      <c r="P166" s="99">
        <v>88</v>
      </c>
      <c r="Q166" s="99">
        <v>120</v>
      </c>
      <c r="R166" s="99">
        <v>1</v>
      </c>
      <c r="S166" s="99">
        <v>2</v>
      </c>
      <c r="T166" s="99">
        <v>1</v>
      </c>
      <c r="U166" s="99">
        <v>1</v>
      </c>
      <c r="V166" s="99" t="s">
        <v>49</v>
      </c>
      <c r="W166" s="99" t="s">
        <v>49</v>
      </c>
      <c r="X166" s="99" t="s">
        <v>49</v>
      </c>
      <c r="Y166" s="99" t="s">
        <v>49</v>
      </c>
    </row>
    <row r="167" spans="1:25" x14ac:dyDescent="0.4">
      <c r="A167" s="106" t="s">
        <v>986</v>
      </c>
      <c r="B167" s="99">
        <v>30</v>
      </c>
      <c r="C167" s="99">
        <v>293</v>
      </c>
      <c r="D167" s="99">
        <v>113</v>
      </c>
      <c r="E167" s="99">
        <v>180</v>
      </c>
      <c r="F167" s="99">
        <v>5</v>
      </c>
      <c r="G167" s="99">
        <v>23</v>
      </c>
      <c r="H167" s="99">
        <v>6</v>
      </c>
      <c r="I167" s="99">
        <v>17</v>
      </c>
      <c r="J167" s="99">
        <v>25</v>
      </c>
      <c r="K167" s="99">
        <v>270</v>
      </c>
      <c r="L167" s="99">
        <v>107</v>
      </c>
      <c r="M167" s="99">
        <v>163</v>
      </c>
      <c r="N167" s="99">
        <v>25</v>
      </c>
      <c r="O167" s="99">
        <v>270</v>
      </c>
      <c r="P167" s="99">
        <v>107</v>
      </c>
      <c r="Q167" s="99">
        <v>163</v>
      </c>
      <c r="R167" s="99" t="s">
        <v>49</v>
      </c>
      <c r="S167" s="99" t="s">
        <v>49</v>
      </c>
      <c r="T167" s="99" t="s">
        <v>49</v>
      </c>
      <c r="U167" s="99" t="s">
        <v>49</v>
      </c>
      <c r="V167" s="99" t="s">
        <v>49</v>
      </c>
      <c r="W167" s="99" t="s">
        <v>49</v>
      </c>
      <c r="X167" s="99" t="s">
        <v>49</v>
      </c>
      <c r="Y167" s="99" t="s">
        <v>49</v>
      </c>
    </row>
    <row r="168" spans="1:25" x14ac:dyDescent="0.4">
      <c r="A168" s="106" t="s">
        <v>987</v>
      </c>
      <c r="B168" s="99">
        <v>36</v>
      </c>
      <c r="C168" s="99">
        <v>217</v>
      </c>
      <c r="D168" s="99">
        <v>78</v>
      </c>
      <c r="E168" s="99">
        <v>139</v>
      </c>
      <c r="F168" s="99">
        <v>10</v>
      </c>
      <c r="G168" s="99">
        <v>34</v>
      </c>
      <c r="H168" s="99">
        <v>14</v>
      </c>
      <c r="I168" s="99">
        <v>20</v>
      </c>
      <c r="J168" s="99">
        <v>26</v>
      </c>
      <c r="K168" s="99">
        <v>183</v>
      </c>
      <c r="L168" s="99">
        <v>64</v>
      </c>
      <c r="M168" s="99">
        <v>119</v>
      </c>
      <c r="N168" s="99">
        <v>26</v>
      </c>
      <c r="O168" s="99">
        <v>183</v>
      </c>
      <c r="P168" s="99">
        <v>64</v>
      </c>
      <c r="Q168" s="99">
        <v>119</v>
      </c>
      <c r="R168" s="99" t="s">
        <v>49</v>
      </c>
      <c r="S168" s="99" t="s">
        <v>49</v>
      </c>
      <c r="T168" s="99" t="s">
        <v>49</v>
      </c>
      <c r="U168" s="99" t="s">
        <v>49</v>
      </c>
      <c r="V168" s="99" t="s">
        <v>49</v>
      </c>
      <c r="W168" s="99" t="s">
        <v>49</v>
      </c>
      <c r="X168" s="99" t="s">
        <v>49</v>
      </c>
      <c r="Y168" s="99" t="s">
        <v>49</v>
      </c>
    </row>
    <row r="169" spans="1:25" x14ac:dyDescent="0.4">
      <c r="A169" s="106" t="s">
        <v>988</v>
      </c>
      <c r="B169" s="99">
        <v>26</v>
      </c>
      <c r="C169" s="99">
        <v>305</v>
      </c>
      <c r="D169" s="99">
        <v>161</v>
      </c>
      <c r="E169" s="99">
        <v>144</v>
      </c>
      <c r="F169" s="99">
        <v>4</v>
      </c>
      <c r="G169" s="99">
        <v>42</v>
      </c>
      <c r="H169" s="99">
        <v>21</v>
      </c>
      <c r="I169" s="99">
        <v>21</v>
      </c>
      <c r="J169" s="99">
        <v>22</v>
      </c>
      <c r="K169" s="99">
        <v>263</v>
      </c>
      <c r="L169" s="99">
        <v>140</v>
      </c>
      <c r="M169" s="99">
        <v>123</v>
      </c>
      <c r="N169" s="99">
        <v>21</v>
      </c>
      <c r="O169" s="99">
        <v>262</v>
      </c>
      <c r="P169" s="99">
        <v>140</v>
      </c>
      <c r="Q169" s="99">
        <v>122</v>
      </c>
      <c r="R169" s="99">
        <v>1</v>
      </c>
      <c r="S169" s="99">
        <v>1</v>
      </c>
      <c r="T169" s="99" t="s">
        <v>49</v>
      </c>
      <c r="U169" s="99">
        <v>1</v>
      </c>
      <c r="V169" s="99" t="s">
        <v>49</v>
      </c>
      <c r="W169" s="99" t="s">
        <v>49</v>
      </c>
      <c r="X169" s="99" t="s">
        <v>49</v>
      </c>
      <c r="Y169" s="99" t="s">
        <v>49</v>
      </c>
    </row>
    <row r="170" spans="1:25" x14ac:dyDescent="0.4">
      <c r="A170" s="106" t="s">
        <v>989</v>
      </c>
      <c r="B170" s="99">
        <v>14</v>
      </c>
      <c r="C170" s="99">
        <v>58</v>
      </c>
      <c r="D170" s="99">
        <v>19</v>
      </c>
      <c r="E170" s="99">
        <v>39</v>
      </c>
      <c r="F170" s="99" t="s">
        <v>49</v>
      </c>
      <c r="G170" s="99" t="s">
        <v>49</v>
      </c>
      <c r="H170" s="99" t="s">
        <v>49</v>
      </c>
      <c r="I170" s="99" t="s">
        <v>49</v>
      </c>
      <c r="J170" s="99">
        <v>14</v>
      </c>
      <c r="K170" s="99">
        <v>58</v>
      </c>
      <c r="L170" s="99">
        <v>19</v>
      </c>
      <c r="M170" s="99">
        <v>39</v>
      </c>
      <c r="N170" s="99">
        <v>14</v>
      </c>
      <c r="O170" s="99">
        <v>58</v>
      </c>
      <c r="P170" s="99">
        <v>19</v>
      </c>
      <c r="Q170" s="99">
        <v>39</v>
      </c>
      <c r="R170" s="99" t="s">
        <v>49</v>
      </c>
      <c r="S170" s="99" t="s">
        <v>49</v>
      </c>
      <c r="T170" s="99" t="s">
        <v>49</v>
      </c>
      <c r="U170" s="99" t="s">
        <v>49</v>
      </c>
      <c r="V170" s="99" t="s">
        <v>49</v>
      </c>
      <c r="W170" s="99" t="s">
        <v>49</v>
      </c>
      <c r="X170" s="99" t="s">
        <v>49</v>
      </c>
      <c r="Y170" s="99" t="s">
        <v>49</v>
      </c>
    </row>
    <row r="171" spans="1:25" x14ac:dyDescent="0.4">
      <c r="A171" s="107" t="s">
        <v>979</v>
      </c>
      <c r="B171" s="104">
        <v>23</v>
      </c>
      <c r="C171" s="104">
        <v>175</v>
      </c>
      <c r="D171" s="104">
        <v>79</v>
      </c>
      <c r="E171" s="104">
        <v>57</v>
      </c>
      <c r="F171" s="104" t="s">
        <v>49</v>
      </c>
      <c r="G171" s="104" t="s">
        <v>49</v>
      </c>
      <c r="H171" s="104" t="s">
        <v>49</v>
      </c>
      <c r="I171" s="104" t="s">
        <v>49</v>
      </c>
      <c r="J171" s="104">
        <v>23</v>
      </c>
      <c r="K171" s="104">
        <v>175</v>
      </c>
      <c r="L171" s="104">
        <v>79</v>
      </c>
      <c r="M171" s="104">
        <v>57</v>
      </c>
      <c r="N171" s="104">
        <v>23</v>
      </c>
      <c r="O171" s="104">
        <v>175</v>
      </c>
      <c r="P171" s="104">
        <v>79</v>
      </c>
      <c r="Q171" s="104">
        <v>57</v>
      </c>
      <c r="R171" s="104" t="s">
        <v>49</v>
      </c>
      <c r="S171" s="104" t="s">
        <v>49</v>
      </c>
      <c r="T171" s="104" t="s">
        <v>49</v>
      </c>
      <c r="U171" s="104" t="s">
        <v>49</v>
      </c>
      <c r="V171" s="104" t="s">
        <v>49</v>
      </c>
      <c r="W171" s="104" t="s">
        <v>49</v>
      </c>
      <c r="X171" s="104" t="s">
        <v>49</v>
      </c>
      <c r="Y171" s="104" t="s">
        <v>49</v>
      </c>
    </row>
    <row r="172" spans="1:25" ht="14.25" thickBot="1" x14ac:dyDescent="0.45"/>
    <row r="173" spans="1:25" ht="14.25" thickTop="1" x14ac:dyDescent="0.4">
      <c r="A173" s="355" t="s">
        <v>960</v>
      </c>
      <c r="B173" s="284" t="s">
        <v>998</v>
      </c>
      <c r="C173" s="285"/>
      <c r="D173" s="285"/>
      <c r="E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</row>
    <row r="174" spans="1:25" x14ac:dyDescent="0.4">
      <c r="A174" s="356"/>
      <c r="B174" s="296" t="s">
        <v>867</v>
      </c>
      <c r="C174" s="297"/>
      <c r="D174" s="297"/>
      <c r="E174" s="298"/>
      <c r="F174" s="296" t="s">
        <v>962</v>
      </c>
      <c r="G174" s="297"/>
      <c r="H174" s="297"/>
      <c r="I174" s="298"/>
      <c r="J174" s="296" t="s">
        <v>963</v>
      </c>
      <c r="K174" s="297"/>
      <c r="L174" s="297"/>
      <c r="M174" s="298"/>
      <c r="N174" s="296" t="s">
        <v>964</v>
      </c>
      <c r="O174" s="297"/>
      <c r="P174" s="297"/>
      <c r="Q174" s="298"/>
      <c r="R174" s="296" t="s">
        <v>965</v>
      </c>
      <c r="S174" s="297"/>
      <c r="T174" s="297"/>
      <c r="U174" s="298"/>
      <c r="V174" s="296" t="s">
        <v>966</v>
      </c>
      <c r="W174" s="297"/>
      <c r="X174" s="297"/>
      <c r="Y174" s="297"/>
    </row>
    <row r="175" spans="1:25" ht="22.5" x14ac:dyDescent="0.4">
      <c r="A175" s="357"/>
      <c r="B175" s="48" t="s">
        <v>64</v>
      </c>
      <c r="C175" s="48" t="s">
        <v>824</v>
      </c>
      <c r="D175" s="48" t="s">
        <v>826</v>
      </c>
      <c r="E175" s="48" t="s">
        <v>827</v>
      </c>
      <c r="F175" s="48" t="s">
        <v>64</v>
      </c>
      <c r="G175" s="48" t="s">
        <v>824</v>
      </c>
      <c r="H175" s="48" t="s">
        <v>826</v>
      </c>
      <c r="I175" s="48" t="s">
        <v>827</v>
      </c>
      <c r="J175" s="48" t="s">
        <v>64</v>
      </c>
      <c r="K175" s="48" t="s">
        <v>824</v>
      </c>
      <c r="L175" s="48" t="s">
        <v>826</v>
      </c>
      <c r="M175" s="48" t="s">
        <v>827</v>
      </c>
      <c r="N175" s="48" t="s">
        <v>64</v>
      </c>
      <c r="O175" s="48" t="s">
        <v>824</v>
      </c>
      <c r="P175" s="48" t="s">
        <v>826</v>
      </c>
      <c r="Q175" s="48" t="s">
        <v>827</v>
      </c>
      <c r="R175" s="48" t="s">
        <v>64</v>
      </c>
      <c r="S175" s="48" t="s">
        <v>824</v>
      </c>
      <c r="T175" s="48" t="s">
        <v>826</v>
      </c>
      <c r="U175" s="48" t="s">
        <v>827</v>
      </c>
      <c r="V175" s="48" t="s">
        <v>64</v>
      </c>
      <c r="W175" s="48" t="s">
        <v>824</v>
      </c>
      <c r="X175" s="48" t="s">
        <v>826</v>
      </c>
      <c r="Y175" s="197" t="s">
        <v>827</v>
      </c>
    </row>
    <row r="176" spans="1:25" x14ac:dyDescent="0.4">
      <c r="A176" s="49" t="s">
        <v>967</v>
      </c>
      <c r="B176" s="200">
        <v>154</v>
      </c>
      <c r="C176" s="199">
        <v>2946</v>
      </c>
      <c r="D176" s="199">
        <v>1142</v>
      </c>
      <c r="E176" s="199">
        <v>1785</v>
      </c>
      <c r="F176" s="200">
        <v>6</v>
      </c>
      <c r="G176" s="200">
        <v>11</v>
      </c>
      <c r="H176" s="200">
        <v>6</v>
      </c>
      <c r="I176" s="200">
        <v>5</v>
      </c>
      <c r="J176" s="200">
        <v>147</v>
      </c>
      <c r="K176" s="199">
        <v>2934</v>
      </c>
      <c r="L176" s="199">
        <v>1136</v>
      </c>
      <c r="M176" s="199">
        <v>1779</v>
      </c>
      <c r="N176" s="200">
        <v>123</v>
      </c>
      <c r="O176" s="199">
        <v>2517</v>
      </c>
      <c r="P176" s="200">
        <v>924</v>
      </c>
      <c r="Q176" s="199">
        <v>1574</v>
      </c>
      <c r="R176" s="200">
        <v>24</v>
      </c>
      <c r="S176" s="200">
        <v>417</v>
      </c>
      <c r="T176" s="200">
        <v>212</v>
      </c>
      <c r="U176" s="200">
        <v>205</v>
      </c>
      <c r="V176" s="200">
        <v>1</v>
      </c>
      <c r="W176" s="200">
        <v>1</v>
      </c>
      <c r="X176" s="200" t="s">
        <v>49</v>
      </c>
      <c r="Y176" s="200">
        <v>1</v>
      </c>
    </row>
    <row r="177" spans="1:25" x14ac:dyDescent="0.4">
      <c r="A177" s="106" t="s">
        <v>968</v>
      </c>
      <c r="B177" s="99">
        <v>53</v>
      </c>
      <c r="C177" s="100">
        <v>1811</v>
      </c>
      <c r="D177" s="99">
        <v>760</v>
      </c>
      <c r="E177" s="100">
        <v>1039</v>
      </c>
      <c r="F177" s="99">
        <v>1</v>
      </c>
      <c r="G177" s="99">
        <v>2</v>
      </c>
      <c r="H177" s="99">
        <v>1</v>
      </c>
      <c r="I177" s="99">
        <v>1</v>
      </c>
      <c r="J177" s="99">
        <v>52</v>
      </c>
      <c r="K177" s="100">
        <v>1809</v>
      </c>
      <c r="L177" s="99">
        <v>759</v>
      </c>
      <c r="M177" s="100">
        <v>1038</v>
      </c>
      <c r="N177" s="99">
        <v>37</v>
      </c>
      <c r="O177" s="100">
        <v>1463</v>
      </c>
      <c r="P177" s="99">
        <v>577</v>
      </c>
      <c r="Q177" s="99">
        <v>874</v>
      </c>
      <c r="R177" s="99">
        <v>15</v>
      </c>
      <c r="S177" s="99">
        <v>346</v>
      </c>
      <c r="T177" s="99">
        <v>182</v>
      </c>
      <c r="U177" s="99">
        <v>164</v>
      </c>
      <c r="V177" s="99" t="s">
        <v>49</v>
      </c>
      <c r="W177" s="99" t="s">
        <v>49</v>
      </c>
      <c r="X177" s="99" t="s">
        <v>49</v>
      </c>
      <c r="Y177" s="99" t="s">
        <v>49</v>
      </c>
    </row>
    <row r="178" spans="1:25" x14ac:dyDescent="0.4">
      <c r="A178" s="106" t="s">
        <v>969</v>
      </c>
      <c r="B178" s="99">
        <v>18</v>
      </c>
      <c r="C178" s="99">
        <v>147</v>
      </c>
      <c r="D178" s="99">
        <v>64</v>
      </c>
      <c r="E178" s="99">
        <v>83</v>
      </c>
      <c r="F178" s="99" t="s">
        <v>49</v>
      </c>
      <c r="G178" s="99" t="s">
        <v>49</v>
      </c>
      <c r="H178" s="99" t="s">
        <v>49</v>
      </c>
      <c r="I178" s="99" t="s">
        <v>49</v>
      </c>
      <c r="J178" s="99">
        <v>18</v>
      </c>
      <c r="K178" s="99">
        <v>147</v>
      </c>
      <c r="L178" s="99">
        <v>64</v>
      </c>
      <c r="M178" s="99">
        <v>83</v>
      </c>
      <c r="N178" s="99">
        <v>15</v>
      </c>
      <c r="O178" s="99">
        <v>130</v>
      </c>
      <c r="P178" s="99">
        <v>57</v>
      </c>
      <c r="Q178" s="99">
        <v>73</v>
      </c>
      <c r="R178" s="99">
        <v>3</v>
      </c>
      <c r="S178" s="99">
        <v>17</v>
      </c>
      <c r="T178" s="99">
        <v>7</v>
      </c>
      <c r="U178" s="99">
        <v>10</v>
      </c>
      <c r="V178" s="99" t="s">
        <v>49</v>
      </c>
      <c r="W178" s="99" t="s">
        <v>49</v>
      </c>
      <c r="X178" s="99" t="s">
        <v>49</v>
      </c>
      <c r="Y178" s="99" t="s">
        <v>49</v>
      </c>
    </row>
    <row r="179" spans="1:25" x14ac:dyDescent="0.4">
      <c r="A179" s="106" t="s">
        <v>970</v>
      </c>
      <c r="B179" s="99">
        <v>33</v>
      </c>
      <c r="C179" s="99">
        <v>520</v>
      </c>
      <c r="D179" s="99">
        <v>127</v>
      </c>
      <c r="E179" s="99">
        <v>393</v>
      </c>
      <c r="F179" s="99">
        <v>3</v>
      </c>
      <c r="G179" s="99">
        <v>6</v>
      </c>
      <c r="H179" s="99">
        <v>3</v>
      </c>
      <c r="I179" s="99">
        <v>3</v>
      </c>
      <c r="J179" s="99">
        <v>30</v>
      </c>
      <c r="K179" s="99">
        <v>514</v>
      </c>
      <c r="L179" s="99">
        <v>124</v>
      </c>
      <c r="M179" s="99">
        <v>390</v>
      </c>
      <c r="N179" s="99">
        <v>28</v>
      </c>
      <c r="O179" s="99">
        <v>488</v>
      </c>
      <c r="P179" s="99">
        <v>117</v>
      </c>
      <c r="Q179" s="99">
        <v>371</v>
      </c>
      <c r="R179" s="99">
        <v>2</v>
      </c>
      <c r="S179" s="99">
        <v>26</v>
      </c>
      <c r="T179" s="99">
        <v>7</v>
      </c>
      <c r="U179" s="99">
        <v>19</v>
      </c>
      <c r="V179" s="99" t="s">
        <v>49</v>
      </c>
      <c r="W179" s="99" t="s">
        <v>49</v>
      </c>
      <c r="X179" s="99" t="s">
        <v>49</v>
      </c>
      <c r="Y179" s="99" t="s">
        <v>49</v>
      </c>
    </row>
    <row r="180" spans="1:25" x14ac:dyDescent="0.4">
      <c r="A180" s="106" t="s">
        <v>982</v>
      </c>
      <c r="B180" s="99">
        <v>32</v>
      </c>
      <c r="C180" s="99">
        <v>299</v>
      </c>
      <c r="D180" s="99">
        <v>141</v>
      </c>
      <c r="E180" s="99">
        <v>158</v>
      </c>
      <c r="F180" s="99">
        <v>1</v>
      </c>
      <c r="G180" s="99">
        <v>2</v>
      </c>
      <c r="H180" s="99">
        <v>1</v>
      </c>
      <c r="I180" s="99">
        <v>1</v>
      </c>
      <c r="J180" s="99">
        <v>31</v>
      </c>
      <c r="K180" s="99">
        <v>297</v>
      </c>
      <c r="L180" s="99">
        <v>140</v>
      </c>
      <c r="M180" s="99">
        <v>157</v>
      </c>
      <c r="N180" s="99">
        <v>28</v>
      </c>
      <c r="O180" s="99">
        <v>282</v>
      </c>
      <c r="P180" s="99">
        <v>130</v>
      </c>
      <c r="Q180" s="99">
        <v>152</v>
      </c>
      <c r="R180" s="99">
        <v>3</v>
      </c>
      <c r="S180" s="99">
        <v>15</v>
      </c>
      <c r="T180" s="99">
        <v>10</v>
      </c>
      <c r="U180" s="99">
        <v>5</v>
      </c>
      <c r="V180" s="99" t="s">
        <v>49</v>
      </c>
      <c r="W180" s="99" t="s">
        <v>49</v>
      </c>
      <c r="X180" s="99" t="s">
        <v>49</v>
      </c>
      <c r="Y180" s="99" t="s">
        <v>49</v>
      </c>
    </row>
    <row r="181" spans="1:25" x14ac:dyDescent="0.4">
      <c r="A181" s="106" t="s">
        <v>983</v>
      </c>
      <c r="B181" s="99">
        <v>2</v>
      </c>
      <c r="C181" s="99">
        <v>28</v>
      </c>
      <c r="D181" s="99">
        <v>11</v>
      </c>
      <c r="E181" s="99">
        <v>17</v>
      </c>
      <c r="F181" s="99" t="s">
        <v>49</v>
      </c>
      <c r="G181" s="99" t="s">
        <v>49</v>
      </c>
      <c r="H181" s="99" t="s">
        <v>49</v>
      </c>
      <c r="I181" s="99" t="s">
        <v>49</v>
      </c>
      <c r="J181" s="99">
        <v>2</v>
      </c>
      <c r="K181" s="99">
        <v>28</v>
      </c>
      <c r="L181" s="99">
        <v>11</v>
      </c>
      <c r="M181" s="99">
        <v>17</v>
      </c>
      <c r="N181" s="99">
        <v>2</v>
      </c>
      <c r="O181" s="99">
        <v>28</v>
      </c>
      <c r="P181" s="99">
        <v>11</v>
      </c>
      <c r="Q181" s="99">
        <v>17</v>
      </c>
      <c r="R181" s="99" t="s">
        <v>49</v>
      </c>
      <c r="S181" s="99" t="s">
        <v>49</v>
      </c>
      <c r="T181" s="99" t="s">
        <v>49</v>
      </c>
      <c r="U181" s="99" t="s">
        <v>49</v>
      </c>
      <c r="V181" s="99" t="s">
        <v>49</v>
      </c>
      <c r="W181" s="99" t="s">
        <v>49</v>
      </c>
      <c r="X181" s="99" t="s">
        <v>49</v>
      </c>
      <c r="Y181" s="99" t="s">
        <v>49</v>
      </c>
    </row>
    <row r="182" spans="1:25" x14ac:dyDescent="0.4">
      <c r="A182" s="106" t="s">
        <v>984</v>
      </c>
      <c r="B182" s="99">
        <v>1</v>
      </c>
      <c r="C182" s="99">
        <v>13</v>
      </c>
      <c r="D182" s="99">
        <v>6</v>
      </c>
      <c r="E182" s="99">
        <v>7</v>
      </c>
      <c r="F182" s="99" t="s">
        <v>49</v>
      </c>
      <c r="G182" s="99" t="s">
        <v>49</v>
      </c>
      <c r="H182" s="99" t="s">
        <v>49</v>
      </c>
      <c r="I182" s="99" t="s">
        <v>49</v>
      </c>
      <c r="J182" s="99">
        <v>1</v>
      </c>
      <c r="K182" s="99">
        <v>13</v>
      </c>
      <c r="L182" s="99">
        <v>6</v>
      </c>
      <c r="M182" s="99">
        <v>7</v>
      </c>
      <c r="N182" s="99" t="s">
        <v>49</v>
      </c>
      <c r="O182" s="99" t="s">
        <v>49</v>
      </c>
      <c r="P182" s="99" t="s">
        <v>49</v>
      </c>
      <c r="Q182" s="99" t="s">
        <v>49</v>
      </c>
      <c r="R182" s="99">
        <v>1</v>
      </c>
      <c r="S182" s="99">
        <v>13</v>
      </c>
      <c r="T182" s="99">
        <v>6</v>
      </c>
      <c r="U182" s="99">
        <v>7</v>
      </c>
      <c r="V182" s="99" t="s">
        <v>49</v>
      </c>
      <c r="W182" s="99" t="s">
        <v>49</v>
      </c>
      <c r="X182" s="99" t="s">
        <v>49</v>
      </c>
      <c r="Y182" s="99" t="s">
        <v>49</v>
      </c>
    </row>
    <row r="183" spans="1:25" x14ac:dyDescent="0.4">
      <c r="A183" s="106" t="s">
        <v>985</v>
      </c>
      <c r="B183" s="99">
        <v>1</v>
      </c>
      <c r="C183" s="99">
        <v>2</v>
      </c>
      <c r="D183" s="99">
        <v>1</v>
      </c>
      <c r="E183" s="99">
        <v>1</v>
      </c>
      <c r="F183" s="99" t="s">
        <v>49</v>
      </c>
      <c r="G183" s="99" t="s">
        <v>49</v>
      </c>
      <c r="H183" s="99" t="s">
        <v>49</v>
      </c>
      <c r="I183" s="99" t="s">
        <v>49</v>
      </c>
      <c r="J183" s="99">
        <v>1</v>
      </c>
      <c r="K183" s="99">
        <v>2</v>
      </c>
      <c r="L183" s="99">
        <v>1</v>
      </c>
      <c r="M183" s="99">
        <v>1</v>
      </c>
      <c r="N183" s="99">
        <v>1</v>
      </c>
      <c r="O183" s="99">
        <v>2</v>
      </c>
      <c r="P183" s="99">
        <v>1</v>
      </c>
      <c r="Q183" s="99">
        <v>1</v>
      </c>
      <c r="R183" s="99" t="s">
        <v>49</v>
      </c>
      <c r="S183" s="99" t="s">
        <v>49</v>
      </c>
      <c r="T183" s="99" t="s">
        <v>49</v>
      </c>
      <c r="U183" s="99" t="s">
        <v>49</v>
      </c>
      <c r="V183" s="99" t="s">
        <v>49</v>
      </c>
      <c r="W183" s="99" t="s">
        <v>49</v>
      </c>
      <c r="X183" s="99" t="s">
        <v>49</v>
      </c>
      <c r="Y183" s="99" t="s">
        <v>49</v>
      </c>
    </row>
    <row r="184" spans="1:25" x14ac:dyDescent="0.4">
      <c r="A184" s="106" t="s">
        <v>986</v>
      </c>
      <c r="B184" s="99">
        <v>3</v>
      </c>
      <c r="C184" s="99">
        <v>38</v>
      </c>
      <c r="D184" s="99">
        <v>6</v>
      </c>
      <c r="E184" s="99">
        <v>32</v>
      </c>
      <c r="F184" s="99" t="s">
        <v>49</v>
      </c>
      <c r="G184" s="99" t="s">
        <v>49</v>
      </c>
      <c r="H184" s="99" t="s">
        <v>49</v>
      </c>
      <c r="I184" s="99" t="s">
        <v>49</v>
      </c>
      <c r="J184" s="99">
        <v>2</v>
      </c>
      <c r="K184" s="99">
        <v>37</v>
      </c>
      <c r="L184" s="99">
        <v>6</v>
      </c>
      <c r="M184" s="99">
        <v>31</v>
      </c>
      <c r="N184" s="99">
        <v>2</v>
      </c>
      <c r="O184" s="99">
        <v>37</v>
      </c>
      <c r="P184" s="99">
        <v>6</v>
      </c>
      <c r="Q184" s="99">
        <v>31</v>
      </c>
      <c r="R184" s="99" t="s">
        <v>49</v>
      </c>
      <c r="S184" s="99" t="s">
        <v>49</v>
      </c>
      <c r="T184" s="99" t="s">
        <v>49</v>
      </c>
      <c r="U184" s="99" t="s">
        <v>49</v>
      </c>
      <c r="V184" s="99">
        <v>1</v>
      </c>
      <c r="W184" s="99">
        <v>1</v>
      </c>
      <c r="X184" s="99" t="s">
        <v>49</v>
      </c>
      <c r="Y184" s="99">
        <v>1</v>
      </c>
    </row>
    <row r="185" spans="1:25" x14ac:dyDescent="0.4">
      <c r="A185" s="106" t="s">
        <v>987</v>
      </c>
      <c r="B185" s="99">
        <v>4</v>
      </c>
      <c r="C185" s="99">
        <v>25</v>
      </c>
      <c r="D185" s="99">
        <v>16</v>
      </c>
      <c r="E185" s="99">
        <v>9</v>
      </c>
      <c r="F185" s="99" t="s">
        <v>49</v>
      </c>
      <c r="G185" s="99" t="s">
        <v>49</v>
      </c>
      <c r="H185" s="99" t="s">
        <v>49</v>
      </c>
      <c r="I185" s="99" t="s">
        <v>49</v>
      </c>
      <c r="J185" s="99">
        <v>4</v>
      </c>
      <c r="K185" s="99">
        <v>25</v>
      </c>
      <c r="L185" s="99">
        <v>16</v>
      </c>
      <c r="M185" s="99">
        <v>9</v>
      </c>
      <c r="N185" s="99">
        <v>4</v>
      </c>
      <c r="O185" s="99">
        <v>25</v>
      </c>
      <c r="P185" s="99">
        <v>16</v>
      </c>
      <c r="Q185" s="99">
        <v>9</v>
      </c>
      <c r="R185" s="99" t="s">
        <v>49</v>
      </c>
      <c r="S185" s="99" t="s">
        <v>49</v>
      </c>
      <c r="T185" s="99" t="s">
        <v>49</v>
      </c>
      <c r="U185" s="99" t="s">
        <v>49</v>
      </c>
      <c r="V185" s="99" t="s">
        <v>49</v>
      </c>
      <c r="W185" s="99" t="s">
        <v>49</v>
      </c>
      <c r="X185" s="99" t="s">
        <v>49</v>
      </c>
      <c r="Y185" s="99" t="s">
        <v>49</v>
      </c>
    </row>
    <row r="186" spans="1:25" x14ac:dyDescent="0.4">
      <c r="A186" s="106" t="s">
        <v>988</v>
      </c>
      <c r="B186" s="99">
        <v>3</v>
      </c>
      <c r="C186" s="99">
        <v>35</v>
      </c>
      <c r="D186" s="99">
        <v>3</v>
      </c>
      <c r="E186" s="99">
        <v>32</v>
      </c>
      <c r="F186" s="99">
        <v>1</v>
      </c>
      <c r="G186" s="99">
        <v>1</v>
      </c>
      <c r="H186" s="99">
        <v>1</v>
      </c>
      <c r="I186" s="99" t="s">
        <v>49</v>
      </c>
      <c r="J186" s="99">
        <v>2</v>
      </c>
      <c r="K186" s="99">
        <v>34</v>
      </c>
      <c r="L186" s="99">
        <v>2</v>
      </c>
      <c r="M186" s="99">
        <v>32</v>
      </c>
      <c r="N186" s="99">
        <v>2</v>
      </c>
      <c r="O186" s="99">
        <v>34</v>
      </c>
      <c r="P186" s="99">
        <v>2</v>
      </c>
      <c r="Q186" s="99">
        <v>32</v>
      </c>
      <c r="R186" s="99" t="s">
        <v>49</v>
      </c>
      <c r="S186" s="99" t="s">
        <v>49</v>
      </c>
      <c r="T186" s="99" t="s">
        <v>49</v>
      </c>
      <c r="U186" s="99" t="s">
        <v>49</v>
      </c>
      <c r="V186" s="99" t="s">
        <v>49</v>
      </c>
      <c r="W186" s="99" t="s">
        <v>49</v>
      </c>
      <c r="X186" s="99" t="s">
        <v>49</v>
      </c>
      <c r="Y186" s="99" t="s">
        <v>49</v>
      </c>
    </row>
    <row r="187" spans="1:25" x14ac:dyDescent="0.4">
      <c r="A187" s="106" t="s">
        <v>989</v>
      </c>
      <c r="B187" s="99" t="s">
        <v>49</v>
      </c>
      <c r="C187" s="99" t="s">
        <v>49</v>
      </c>
      <c r="D187" s="99" t="s">
        <v>49</v>
      </c>
      <c r="E187" s="99" t="s">
        <v>49</v>
      </c>
      <c r="F187" s="99" t="s">
        <v>49</v>
      </c>
      <c r="G187" s="99" t="s">
        <v>49</v>
      </c>
      <c r="H187" s="99" t="s">
        <v>49</v>
      </c>
      <c r="I187" s="99" t="s">
        <v>49</v>
      </c>
      <c r="J187" s="99" t="s">
        <v>49</v>
      </c>
      <c r="K187" s="99" t="s">
        <v>49</v>
      </c>
      <c r="L187" s="99" t="s">
        <v>49</v>
      </c>
      <c r="M187" s="99" t="s">
        <v>49</v>
      </c>
      <c r="N187" s="99" t="s">
        <v>49</v>
      </c>
      <c r="O187" s="99" t="s">
        <v>49</v>
      </c>
      <c r="P187" s="99" t="s">
        <v>49</v>
      </c>
      <c r="Q187" s="99" t="s">
        <v>49</v>
      </c>
      <c r="R187" s="99" t="s">
        <v>49</v>
      </c>
      <c r="S187" s="99" t="s">
        <v>49</v>
      </c>
      <c r="T187" s="99" t="s">
        <v>49</v>
      </c>
      <c r="U187" s="99" t="s">
        <v>49</v>
      </c>
      <c r="V187" s="99" t="s">
        <v>49</v>
      </c>
      <c r="W187" s="99" t="s">
        <v>49</v>
      </c>
      <c r="X187" s="99" t="s">
        <v>49</v>
      </c>
      <c r="Y187" s="99" t="s">
        <v>49</v>
      </c>
    </row>
    <row r="188" spans="1:25" x14ac:dyDescent="0.4">
      <c r="A188" s="107" t="s">
        <v>979</v>
      </c>
      <c r="B188" s="104">
        <v>4</v>
      </c>
      <c r="C188" s="104">
        <v>28</v>
      </c>
      <c r="D188" s="104">
        <v>7</v>
      </c>
      <c r="E188" s="104">
        <v>14</v>
      </c>
      <c r="F188" s="104" t="s">
        <v>49</v>
      </c>
      <c r="G188" s="104" t="s">
        <v>49</v>
      </c>
      <c r="H188" s="104" t="s">
        <v>49</v>
      </c>
      <c r="I188" s="104" t="s">
        <v>49</v>
      </c>
      <c r="J188" s="104">
        <v>4</v>
      </c>
      <c r="K188" s="104">
        <v>28</v>
      </c>
      <c r="L188" s="104">
        <v>7</v>
      </c>
      <c r="M188" s="104">
        <v>14</v>
      </c>
      <c r="N188" s="104">
        <v>4</v>
      </c>
      <c r="O188" s="104">
        <v>28</v>
      </c>
      <c r="P188" s="104">
        <v>7</v>
      </c>
      <c r="Q188" s="104">
        <v>14</v>
      </c>
      <c r="R188" s="104" t="s">
        <v>49</v>
      </c>
      <c r="S188" s="104" t="s">
        <v>49</v>
      </c>
      <c r="T188" s="104" t="s">
        <v>49</v>
      </c>
      <c r="U188" s="104" t="s">
        <v>49</v>
      </c>
      <c r="V188" s="104" t="s">
        <v>49</v>
      </c>
      <c r="W188" s="104" t="s">
        <v>49</v>
      </c>
      <c r="X188" s="104" t="s">
        <v>49</v>
      </c>
      <c r="Y188" s="104" t="s">
        <v>49</v>
      </c>
    </row>
    <row r="189" spans="1:25" ht="14.25" thickBot="1" x14ac:dyDescent="0.45"/>
    <row r="190" spans="1:25" ht="14.25" thickTop="1" x14ac:dyDescent="0.4">
      <c r="A190" s="355" t="s">
        <v>960</v>
      </c>
      <c r="B190" s="284" t="s">
        <v>999</v>
      </c>
      <c r="C190" s="285"/>
      <c r="D190" s="285"/>
      <c r="E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</row>
    <row r="191" spans="1:25" x14ac:dyDescent="0.4">
      <c r="A191" s="356"/>
      <c r="B191" s="296" t="s">
        <v>867</v>
      </c>
      <c r="C191" s="297"/>
      <c r="D191" s="297"/>
      <c r="E191" s="298"/>
      <c r="F191" s="296" t="s">
        <v>962</v>
      </c>
      <c r="G191" s="297"/>
      <c r="H191" s="297"/>
      <c r="I191" s="298"/>
      <c r="J191" s="296" t="s">
        <v>963</v>
      </c>
      <c r="K191" s="297"/>
      <c r="L191" s="297"/>
      <c r="M191" s="298"/>
      <c r="N191" s="296" t="s">
        <v>964</v>
      </c>
      <c r="O191" s="297"/>
      <c r="P191" s="297"/>
      <c r="Q191" s="298"/>
      <c r="R191" s="296" t="s">
        <v>965</v>
      </c>
      <c r="S191" s="297"/>
      <c r="T191" s="297"/>
      <c r="U191" s="298"/>
      <c r="V191" s="296" t="s">
        <v>966</v>
      </c>
      <c r="W191" s="297"/>
      <c r="X191" s="297"/>
      <c r="Y191" s="297"/>
    </row>
    <row r="192" spans="1:25" ht="22.5" x14ac:dyDescent="0.4">
      <c r="A192" s="357"/>
      <c r="B192" s="48" t="s">
        <v>64</v>
      </c>
      <c r="C192" s="48" t="s">
        <v>824</v>
      </c>
      <c r="D192" s="48" t="s">
        <v>826</v>
      </c>
      <c r="E192" s="48" t="s">
        <v>827</v>
      </c>
      <c r="F192" s="48" t="s">
        <v>64</v>
      </c>
      <c r="G192" s="48" t="s">
        <v>824</v>
      </c>
      <c r="H192" s="48" t="s">
        <v>826</v>
      </c>
      <c r="I192" s="48" t="s">
        <v>827</v>
      </c>
      <c r="J192" s="48" t="s">
        <v>64</v>
      </c>
      <c r="K192" s="48" t="s">
        <v>824</v>
      </c>
      <c r="L192" s="48" t="s">
        <v>826</v>
      </c>
      <c r="M192" s="48" t="s">
        <v>827</v>
      </c>
      <c r="N192" s="48" t="s">
        <v>64</v>
      </c>
      <c r="O192" s="48" t="s">
        <v>824</v>
      </c>
      <c r="P192" s="48" t="s">
        <v>826</v>
      </c>
      <c r="Q192" s="48" t="s">
        <v>827</v>
      </c>
      <c r="R192" s="48" t="s">
        <v>64</v>
      </c>
      <c r="S192" s="48" t="s">
        <v>824</v>
      </c>
      <c r="T192" s="48" t="s">
        <v>826</v>
      </c>
      <c r="U192" s="48" t="s">
        <v>827</v>
      </c>
      <c r="V192" s="48" t="s">
        <v>64</v>
      </c>
      <c r="W192" s="48" t="s">
        <v>824</v>
      </c>
      <c r="X192" s="48" t="s">
        <v>826</v>
      </c>
      <c r="Y192" s="197" t="s">
        <v>827</v>
      </c>
    </row>
    <row r="193" spans="1:25" x14ac:dyDescent="0.4">
      <c r="A193" s="49" t="s">
        <v>967</v>
      </c>
      <c r="B193" s="200">
        <v>465</v>
      </c>
      <c r="C193" s="199">
        <v>1541</v>
      </c>
      <c r="D193" s="200">
        <v>895</v>
      </c>
      <c r="E193" s="200">
        <v>639</v>
      </c>
      <c r="F193" s="200">
        <v>191</v>
      </c>
      <c r="G193" s="200">
        <v>265</v>
      </c>
      <c r="H193" s="200">
        <v>158</v>
      </c>
      <c r="I193" s="200">
        <v>107</v>
      </c>
      <c r="J193" s="200">
        <v>269</v>
      </c>
      <c r="K193" s="199">
        <v>1230</v>
      </c>
      <c r="L193" s="200">
        <v>703</v>
      </c>
      <c r="M193" s="200">
        <v>520</v>
      </c>
      <c r="N193" s="200">
        <v>262</v>
      </c>
      <c r="O193" s="199">
        <v>1165</v>
      </c>
      <c r="P193" s="200">
        <v>655</v>
      </c>
      <c r="Q193" s="200">
        <v>503</v>
      </c>
      <c r="R193" s="200">
        <v>7</v>
      </c>
      <c r="S193" s="200">
        <v>65</v>
      </c>
      <c r="T193" s="200">
        <v>48</v>
      </c>
      <c r="U193" s="200">
        <v>17</v>
      </c>
      <c r="V193" s="200">
        <v>5</v>
      </c>
      <c r="W193" s="200">
        <v>46</v>
      </c>
      <c r="X193" s="200">
        <v>34</v>
      </c>
      <c r="Y193" s="200">
        <v>12</v>
      </c>
    </row>
    <row r="194" spans="1:25" x14ac:dyDescent="0.4">
      <c r="A194" s="106" t="s">
        <v>968</v>
      </c>
      <c r="B194" s="99">
        <v>170</v>
      </c>
      <c r="C194" s="99">
        <v>474</v>
      </c>
      <c r="D194" s="99">
        <v>294</v>
      </c>
      <c r="E194" s="99">
        <v>180</v>
      </c>
      <c r="F194" s="99">
        <v>76</v>
      </c>
      <c r="G194" s="99">
        <v>112</v>
      </c>
      <c r="H194" s="99">
        <v>65</v>
      </c>
      <c r="I194" s="99">
        <v>47</v>
      </c>
      <c r="J194" s="99">
        <v>94</v>
      </c>
      <c r="K194" s="99">
        <v>362</v>
      </c>
      <c r="L194" s="99">
        <v>229</v>
      </c>
      <c r="M194" s="99">
        <v>133</v>
      </c>
      <c r="N194" s="99">
        <v>90</v>
      </c>
      <c r="O194" s="99">
        <v>350</v>
      </c>
      <c r="P194" s="99">
        <v>221</v>
      </c>
      <c r="Q194" s="99">
        <v>129</v>
      </c>
      <c r="R194" s="99">
        <v>4</v>
      </c>
      <c r="S194" s="99">
        <v>12</v>
      </c>
      <c r="T194" s="99">
        <v>8</v>
      </c>
      <c r="U194" s="99">
        <v>4</v>
      </c>
      <c r="V194" s="99" t="s">
        <v>49</v>
      </c>
      <c r="W194" s="99" t="s">
        <v>49</v>
      </c>
      <c r="X194" s="99" t="s">
        <v>49</v>
      </c>
      <c r="Y194" s="99" t="s">
        <v>49</v>
      </c>
    </row>
    <row r="195" spans="1:25" x14ac:dyDescent="0.4">
      <c r="A195" s="106" t="s">
        <v>969</v>
      </c>
      <c r="B195" s="99">
        <v>97</v>
      </c>
      <c r="C195" s="99">
        <v>216</v>
      </c>
      <c r="D195" s="99">
        <v>134</v>
      </c>
      <c r="E195" s="99">
        <v>82</v>
      </c>
      <c r="F195" s="99">
        <v>49</v>
      </c>
      <c r="G195" s="99">
        <v>70</v>
      </c>
      <c r="H195" s="99">
        <v>40</v>
      </c>
      <c r="I195" s="99">
        <v>30</v>
      </c>
      <c r="J195" s="99">
        <v>48</v>
      </c>
      <c r="K195" s="99">
        <v>146</v>
      </c>
      <c r="L195" s="99">
        <v>94</v>
      </c>
      <c r="M195" s="99">
        <v>52</v>
      </c>
      <c r="N195" s="99">
        <v>48</v>
      </c>
      <c r="O195" s="99">
        <v>146</v>
      </c>
      <c r="P195" s="99">
        <v>94</v>
      </c>
      <c r="Q195" s="99">
        <v>52</v>
      </c>
      <c r="R195" s="99" t="s">
        <v>49</v>
      </c>
      <c r="S195" s="99" t="s">
        <v>49</v>
      </c>
      <c r="T195" s="99" t="s">
        <v>49</v>
      </c>
      <c r="U195" s="99" t="s">
        <v>49</v>
      </c>
      <c r="V195" s="99" t="s">
        <v>49</v>
      </c>
      <c r="W195" s="99" t="s">
        <v>49</v>
      </c>
      <c r="X195" s="99" t="s">
        <v>49</v>
      </c>
      <c r="Y195" s="99" t="s">
        <v>49</v>
      </c>
    </row>
    <row r="196" spans="1:25" x14ac:dyDescent="0.4">
      <c r="A196" s="106" t="s">
        <v>970</v>
      </c>
      <c r="B196" s="99">
        <v>85</v>
      </c>
      <c r="C196" s="99">
        <v>260</v>
      </c>
      <c r="D196" s="99">
        <v>152</v>
      </c>
      <c r="E196" s="99">
        <v>108</v>
      </c>
      <c r="F196" s="99">
        <v>43</v>
      </c>
      <c r="G196" s="99">
        <v>54</v>
      </c>
      <c r="H196" s="99">
        <v>36</v>
      </c>
      <c r="I196" s="99">
        <v>18</v>
      </c>
      <c r="J196" s="99">
        <v>40</v>
      </c>
      <c r="K196" s="99">
        <v>199</v>
      </c>
      <c r="L196" s="99">
        <v>109</v>
      </c>
      <c r="M196" s="99">
        <v>90</v>
      </c>
      <c r="N196" s="99">
        <v>40</v>
      </c>
      <c r="O196" s="99">
        <v>199</v>
      </c>
      <c r="P196" s="99">
        <v>109</v>
      </c>
      <c r="Q196" s="99">
        <v>90</v>
      </c>
      <c r="R196" s="99" t="s">
        <v>49</v>
      </c>
      <c r="S196" s="99" t="s">
        <v>49</v>
      </c>
      <c r="T196" s="99" t="s">
        <v>49</v>
      </c>
      <c r="U196" s="99" t="s">
        <v>49</v>
      </c>
      <c r="V196" s="99">
        <v>2</v>
      </c>
      <c r="W196" s="99">
        <v>7</v>
      </c>
      <c r="X196" s="99">
        <v>7</v>
      </c>
      <c r="Y196" s="99" t="s">
        <v>49</v>
      </c>
    </row>
    <row r="197" spans="1:25" x14ac:dyDescent="0.4">
      <c r="A197" s="106" t="s">
        <v>982</v>
      </c>
      <c r="B197" s="99">
        <v>75</v>
      </c>
      <c r="C197" s="99">
        <v>384</v>
      </c>
      <c r="D197" s="99">
        <v>234</v>
      </c>
      <c r="E197" s="99">
        <v>150</v>
      </c>
      <c r="F197" s="99">
        <v>19</v>
      </c>
      <c r="G197" s="99">
        <v>25</v>
      </c>
      <c r="H197" s="99">
        <v>16</v>
      </c>
      <c r="I197" s="99">
        <v>9</v>
      </c>
      <c r="J197" s="99">
        <v>53</v>
      </c>
      <c r="K197" s="99">
        <v>320</v>
      </c>
      <c r="L197" s="99">
        <v>191</v>
      </c>
      <c r="M197" s="99">
        <v>129</v>
      </c>
      <c r="N197" s="99">
        <v>50</v>
      </c>
      <c r="O197" s="99">
        <v>267</v>
      </c>
      <c r="P197" s="99">
        <v>151</v>
      </c>
      <c r="Q197" s="99">
        <v>116</v>
      </c>
      <c r="R197" s="99">
        <v>3</v>
      </c>
      <c r="S197" s="99">
        <v>53</v>
      </c>
      <c r="T197" s="99">
        <v>40</v>
      </c>
      <c r="U197" s="99">
        <v>13</v>
      </c>
      <c r="V197" s="99">
        <v>3</v>
      </c>
      <c r="W197" s="99">
        <v>39</v>
      </c>
      <c r="X197" s="99">
        <v>27</v>
      </c>
      <c r="Y197" s="99">
        <v>12</v>
      </c>
    </row>
    <row r="198" spans="1:25" x14ac:dyDescent="0.4">
      <c r="A198" s="106" t="s">
        <v>983</v>
      </c>
      <c r="B198" s="99">
        <v>8</v>
      </c>
      <c r="C198" s="99">
        <v>28</v>
      </c>
      <c r="D198" s="99">
        <v>17</v>
      </c>
      <c r="E198" s="99">
        <v>11</v>
      </c>
      <c r="F198" s="99" t="s">
        <v>49</v>
      </c>
      <c r="G198" s="99" t="s">
        <v>49</v>
      </c>
      <c r="H198" s="99" t="s">
        <v>49</v>
      </c>
      <c r="I198" s="99" t="s">
        <v>49</v>
      </c>
      <c r="J198" s="99">
        <v>8</v>
      </c>
      <c r="K198" s="99">
        <v>28</v>
      </c>
      <c r="L198" s="99">
        <v>17</v>
      </c>
      <c r="M198" s="99">
        <v>11</v>
      </c>
      <c r="N198" s="99">
        <v>8</v>
      </c>
      <c r="O198" s="99">
        <v>28</v>
      </c>
      <c r="P198" s="99">
        <v>17</v>
      </c>
      <c r="Q198" s="99">
        <v>11</v>
      </c>
      <c r="R198" s="99" t="s">
        <v>49</v>
      </c>
      <c r="S198" s="99" t="s">
        <v>49</v>
      </c>
      <c r="T198" s="99" t="s">
        <v>49</v>
      </c>
      <c r="U198" s="99" t="s">
        <v>49</v>
      </c>
      <c r="V198" s="99" t="s">
        <v>49</v>
      </c>
      <c r="W198" s="99" t="s">
        <v>49</v>
      </c>
      <c r="X198" s="99" t="s">
        <v>49</v>
      </c>
      <c r="Y198" s="99" t="s">
        <v>49</v>
      </c>
    </row>
    <row r="199" spans="1:25" x14ac:dyDescent="0.4">
      <c r="A199" s="106" t="s">
        <v>984</v>
      </c>
      <c r="B199" s="99">
        <v>4</v>
      </c>
      <c r="C199" s="99">
        <v>11</v>
      </c>
      <c r="D199" s="99">
        <v>8</v>
      </c>
      <c r="E199" s="99">
        <v>3</v>
      </c>
      <c r="F199" s="99" t="s">
        <v>49</v>
      </c>
      <c r="G199" s="99" t="s">
        <v>49</v>
      </c>
      <c r="H199" s="99" t="s">
        <v>49</v>
      </c>
      <c r="I199" s="99" t="s">
        <v>49</v>
      </c>
      <c r="J199" s="99">
        <v>4</v>
      </c>
      <c r="K199" s="99">
        <v>11</v>
      </c>
      <c r="L199" s="99">
        <v>8</v>
      </c>
      <c r="M199" s="99">
        <v>3</v>
      </c>
      <c r="N199" s="99">
        <v>4</v>
      </c>
      <c r="O199" s="99">
        <v>11</v>
      </c>
      <c r="P199" s="99">
        <v>8</v>
      </c>
      <c r="Q199" s="99">
        <v>3</v>
      </c>
      <c r="R199" s="99" t="s">
        <v>49</v>
      </c>
      <c r="S199" s="99" t="s">
        <v>49</v>
      </c>
      <c r="T199" s="99" t="s">
        <v>49</v>
      </c>
      <c r="U199" s="99" t="s">
        <v>49</v>
      </c>
      <c r="V199" s="99" t="s">
        <v>49</v>
      </c>
      <c r="W199" s="99" t="s">
        <v>49</v>
      </c>
      <c r="X199" s="99" t="s">
        <v>49</v>
      </c>
      <c r="Y199" s="99" t="s">
        <v>49</v>
      </c>
    </row>
    <row r="200" spans="1:25" x14ac:dyDescent="0.4">
      <c r="A200" s="106" t="s">
        <v>985</v>
      </c>
      <c r="B200" s="99">
        <v>5</v>
      </c>
      <c r="C200" s="99">
        <v>48</v>
      </c>
      <c r="D200" s="99">
        <v>18</v>
      </c>
      <c r="E200" s="99">
        <v>30</v>
      </c>
      <c r="F200" s="99">
        <v>1</v>
      </c>
      <c r="G200" s="99">
        <v>1</v>
      </c>
      <c r="H200" s="99" t="s">
        <v>49</v>
      </c>
      <c r="I200" s="99">
        <v>1</v>
      </c>
      <c r="J200" s="99">
        <v>4</v>
      </c>
      <c r="K200" s="99">
        <v>47</v>
      </c>
      <c r="L200" s="99">
        <v>18</v>
      </c>
      <c r="M200" s="99">
        <v>29</v>
      </c>
      <c r="N200" s="99">
        <v>4</v>
      </c>
      <c r="O200" s="99">
        <v>47</v>
      </c>
      <c r="P200" s="99">
        <v>18</v>
      </c>
      <c r="Q200" s="99">
        <v>29</v>
      </c>
      <c r="R200" s="99" t="s">
        <v>49</v>
      </c>
      <c r="S200" s="99" t="s">
        <v>49</v>
      </c>
      <c r="T200" s="99" t="s">
        <v>49</v>
      </c>
      <c r="U200" s="99" t="s">
        <v>49</v>
      </c>
      <c r="V200" s="99" t="s">
        <v>49</v>
      </c>
      <c r="W200" s="99" t="s">
        <v>49</v>
      </c>
      <c r="X200" s="99" t="s">
        <v>49</v>
      </c>
      <c r="Y200" s="99" t="s">
        <v>49</v>
      </c>
    </row>
    <row r="201" spans="1:25" x14ac:dyDescent="0.4">
      <c r="A201" s="106" t="s">
        <v>986</v>
      </c>
      <c r="B201" s="99">
        <v>5</v>
      </c>
      <c r="C201" s="99">
        <v>41</v>
      </c>
      <c r="D201" s="99">
        <v>7</v>
      </c>
      <c r="E201" s="99">
        <v>34</v>
      </c>
      <c r="F201" s="99" t="s">
        <v>49</v>
      </c>
      <c r="G201" s="99" t="s">
        <v>49</v>
      </c>
      <c r="H201" s="99" t="s">
        <v>49</v>
      </c>
      <c r="I201" s="99" t="s">
        <v>49</v>
      </c>
      <c r="J201" s="99">
        <v>5</v>
      </c>
      <c r="K201" s="99">
        <v>41</v>
      </c>
      <c r="L201" s="99">
        <v>7</v>
      </c>
      <c r="M201" s="99">
        <v>34</v>
      </c>
      <c r="N201" s="99">
        <v>5</v>
      </c>
      <c r="O201" s="99">
        <v>41</v>
      </c>
      <c r="P201" s="99">
        <v>7</v>
      </c>
      <c r="Q201" s="99">
        <v>34</v>
      </c>
      <c r="R201" s="99" t="s">
        <v>49</v>
      </c>
      <c r="S201" s="99" t="s">
        <v>49</v>
      </c>
      <c r="T201" s="99" t="s">
        <v>49</v>
      </c>
      <c r="U201" s="99" t="s">
        <v>49</v>
      </c>
      <c r="V201" s="99" t="s">
        <v>49</v>
      </c>
      <c r="W201" s="99" t="s">
        <v>49</v>
      </c>
      <c r="X201" s="99" t="s">
        <v>49</v>
      </c>
      <c r="Y201" s="99" t="s">
        <v>49</v>
      </c>
    </row>
    <row r="202" spans="1:25" x14ac:dyDescent="0.4">
      <c r="A202" s="106" t="s">
        <v>987</v>
      </c>
      <c r="B202" s="99">
        <v>6</v>
      </c>
      <c r="C202" s="99">
        <v>19</v>
      </c>
      <c r="D202" s="99">
        <v>11</v>
      </c>
      <c r="E202" s="99">
        <v>8</v>
      </c>
      <c r="F202" s="99">
        <v>2</v>
      </c>
      <c r="G202" s="99">
        <v>2</v>
      </c>
      <c r="H202" s="99">
        <v>1</v>
      </c>
      <c r="I202" s="99">
        <v>1</v>
      </c>
      <c r="J202" s="99">
        <v>4</v>
      </c>
      <c r="K202" s="99">
        <v>17</v>
      </c>
      <c r="L202" s="99">
        <v>10</v>
      </c>
      <c r="M202" s="99">
        <v>7</v>
      </c>
      <c r="N202" s="99">
        <v>4</v>
      </c>
      <c r="O202" s="99">
        <v>17</v>
      </c>
      <c r="P202" s="99">
        <v>10</v>
      </c>
      <c r="Q202" s="99">
        <v>7</v>
      </c>
      <c r="R202" s="99" t="s">
        <v>49</v>
      </c>
      <c r="S202" s="99" t="s">
        <v>49</v>
      </c>
      <c r="T202" s="99" t="s">
        <v>49</v>
      </c>
      <c r="U202" s="99" t="s">
        <v>49</v>
      </c>
      <c r="V202" s="99" t="s">
        <v>49</v>
      </c>
      <c r="W202" s="99" t="s">
        <v>49</v>
      </c>
      <c r="X202" s="99" t="s">
        <v>49</v>
      </c>
      <c r="Y202" s="99" t="s">
        <v>49</v>
      </c>
    </row>
    <row r="203" spans="1:25" x14ac:dyDescent="0.4">
      <c r="A203" s="106" t="s">
        <v>988</v>
      </c>
      <c r="B203" s="99">
        <v>4</v>
      </c>
      <c r="C203" s="99">
        <v>29</v>
      </c>
      <c r="D203" s="99">
        <v>5</v>
      </c>
      <c r="E203" s="99">
        <v>24</v>
      </c>
      <c r="F203" s="99">
        <v>1</v>
      </c>
      <c r="G203" s="99">
        <v>1</v>
      </c>
      <c r="H203" s="99" t="s">
        <v>49</v>
      </c>
      <c r="I203" s="99">
        <v>1</v>
      </c>
      <c r="J203" s="99">
        <v>3</v>
      </c>
      <c r="K203" s="99">
        <v>28</v>
      </c>
      <c r="L203" s="99">
        <v>5</v>
      </c>
      <c r="M203" s="99">
        <v>23</v>
      </c>
      <c r="N203" s="99">
        <v>3</v>
      </c>
      <c r="O203" s="99">
        <v>28</v>
      </c>
      <c r="P203" s="99">
        <v>5</v>
      </c>
      <c r="Q203" s="99">
        <v>23</v>
      </c>
      <c r="R203" s="99" t="s">
        <v>49</v>
      </c>
      <c r="S203" s="99" t="s">
        <v>49</v>
      </c>
      <c r="T203" s="99" t="s">
        <v>49</v>
      </c>
      <c r="U203" s="99" t="s">
        <v>49</v>
      </c>
      <c r="V203" s="99" t="s">
        <v>49</v>
      </c>
      <c r="W203" s="99" t="s">
        <v>49</v>
      </c>
      <c r="X203" s="99" t="s">
        <v>49</v>
      </c>
      <c r="Y203" s="99" t="s">
        <v>49</v>
      </c>
    </row>
    <row r="204" spans="1:25" x14ac:dyDescent="0.4">
      <c r="A204" s="106" t="s">
        <v>989</v>
      </c>
      <c r="B204" s="99">
        <v>2</v>
      </c>
      <c r="C204" s="99">
        <v>21</v>
      </c>
      <c r="D204" s="99">
        <v>13</v>
      </c>
      <c r="E204" s="99">
        <v>8</v>
      </c>
      <c r="F204" s="99" t="s">
        <v>49</v>
      </c>
      <c r="G204" s="99" t="s">
        <v>49</v>
      </c>
      <c r="H204" s="99" t="s">
        <v>49</v>
      </c>
      <c r="I204" s="99" t="s">
        <v>49</v>
      </c>
      <c r="J204" s="99">
        <v>2</v>
      </c>
      <c r="K204" s="99">
        <v>21</v>
      </c>
      <c r="L204" s="99">
        <v>13</v>
      </c>
      <c r="M204" s="99">
        <v>8</v>
      </c>
      <c r="N204" s="99">
        <v>2</v>
      </c>
      <c r="O204" s="99">
        <v>21</v>
      </c>
      <c r="P204" s="99">
        <v>13</v>
      </c>
      <c r="Q204" s="99">
        <v>8</v>
      </c>
      <c r="R204" s="99" t="s">
        <v>49</v>
      </c>
      <c r="S204" s="99" t="s">
        <v>49</v>
      </c>
      <c r="T204" s="99" t="s">
        <v>49</v>
      </c>
      <c r="U204" s="99" t="s">
        <v>49</v>
      </c>
      <c r="V204" s="99" t="s">
        <v>49</v>
      </c>
      <c r="W204" s="99" t="s">
        <v>49</v>
      </c>
      <c r="X204" s="99" t="s">
        <v>49</v>
      </c>
      <c r="Y204" s="99" t="s">
        <v>49</v>
      </c>
    </row>
    <row r="205" spans="1:25" x14ac:dyDescent="0.4">
      <c r="A205" s="107" t="s">
        <v>979</v>
      </c>
      <c r="B205" s="104">
        <v>4</v>
      </c>
      <c r="C205" s="104">
        <v>10</v>
      </c>
      <c r="D205" s="104">
        <v>2</v>
      </c>
      <c r="E205" s="104">
        <v>1</v>
      </c>
      <c r="F205" s="104" t="s">
        <v>49</v>
      </c>
      <c r="G205" s="104" t="s">
        <v>49</v>
      </c>
      <c r="H205" s="104" t="s">
        <v>49</v>
      </c>
      <c r="I205" s="104" t="s">
        <v>49</v>
      </c>
      <c r="J205" s="104">
        <v>4</v>
      </c>
      <c r="K205" s="104">
        <v>10</v>
      </c>
      <c r="L205" s="104">
        <v>2</v>
      </c>
      <c r="M205" s="104">
        <v>1</v>
      </c>
      <c r="N205" s="104">
        <v>4</v>
      </c>
      <c r="O205" s="104">
        <v>10</v>
      </c>
      <c r="P205" s="104">
        <v>2</v>
      </c>
      <c r="Q205" s="104">
        <v>1</v>
      </c>
      <c r="R205" s="104" t="s">
        <v>49</v>
      </c>
      <c r="S205" s="104" t="s">
        <v>49</v>
      </c>
      <c r="T205" s="104" t="s">
        <v>49</v>
      </c>
      <c r="U205" s="104" t="s">
        <v>49</v>
      </c>
      <c r="V205" s="104" t="s">
        <v>49</v>
      </c>
      <c r="W205" s="104" t="s">
        <v>49</v>
      </c>
      <c r="X205" s="104" t="s">
        <v>49</v>
      </c>
      <c r="Y205" s="104" t="s">
        <v>49</v>
      </c>
    </row>
    <row r="206" spans="1:25" ht="14.25" thickBot="1" x14ac:dyDescent="0.45"/>
    <row r="207" spans="1:25" ht="14.25" thickTop="1" x14ac:dyDescent="0.4">
      <c r="A207" s="355" t="s">
        <v>960</v>
      </c>
      <c r="B207" s="284" t="s">
        <v>1000</v>
      </c>
      <c r="C207" s="285"/>
      <c r="D207" s="285"/>
      <c r="E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</row>
    <row r="208" spans="1:25" x14ac:dyDescent="0.4">
      <c r="A208" s="356"/>
      <c r="B208" s="296" t="s">
        <v>867</v>
      </c>
      <c r="C208" s="297"/>
      <c r="D208" s="297"/>
      <c r="E208" s="298"/>
      <c r="F208" s="296" t="s">
        <v>962</v>
      </c>
      <c r="G208" s="297"/>
      <c r="H208" s="297"/>
      <c r="I208" s="298"/>
      <c r="J208" s="296" t="s">
        <v>963</v>
      </c>
      <c r="K208" s="297"/>
      <c r="L208" s="297"/>
      <c r="M208" s="298"/>
      <c r="N208" s="296" t="s">
        <v>964</v>
      </c>
      <c r="O208" s="297"/>
      <c r="P208" s="297"/>
      <c r="Q208" s="298"/>
      <c r="R208" s="296" t="s">
        <v>965</v>
      </c>
      <c r="S208" s="297"/>
      <c r="T208" s="297"/>
      <c r="U208" s="298"/>
      <c r="V208" s="296" t="s">
        <v>966</v>
      </c>
      <c r="W208" s="297"/>
      <c r="X208" s="297"/>
      <c r="Y208" s="297"/>
    </row>
    <row r="209" spans="1:25" ht="22.5" x14ac:dyDescent="0.4">
      <c r="A209" s="357"/>
      <c r="B209" s="48" t="s">
        <v>64</v>
      </c>
      <c r="C209" s="48" t="s">
        <v>824</v>
      </c>
      <c r="D209" s="48" t="s">
        <v>826</v>
      </c>
      <c r="E209" s="48" t="s">
        <v>827</v>
      </c>
      <c r="F209" s="48" t="s">
        <v>64</v>
      </c>
      <c r="G209" s="48" t="s">
        <v>824</v>
      </c>
      <c r="H209" s="48" t="s">
        <v>826</v>
      </c>
      <c r="I209" s="48" t="s">
        <v>827</v>
      </c>
      <c r="J209" s="48" t="s">
        <v>64</v>
      </c>
      <c r="K209" s="48" t="s">
        <v>824</v>
      </c>
      <c r="L209" s="48" t="s">
        <v>826</v>
      </c>
      <c r="M209" s="48" t="s">
        <v>827</v>
      </c>
      <c r="N209" s="48" t="s">
        <v>64</v>
      </c>
      <c r="O209" s="48" t="s">
        <v>824</v>
      </c>
      <c r="P209" s="48" t="s">
        <v>826</v>
      </c>
      <c r="Q209" s="48" t="s">
        <v>827</v>
      </c>
      <c r="R209" s="48" t="s">
        <v>64</v>
      </c>
      <c r="S209" s="48" t="s">
        <v>824</v>
      </c>
      <c r="T209" s="48" t="s">
        <v>826</v>
      </c>
      <c r="U209" s="48" t="s">
        <v>827</v>
      </c>
      <c r="V209" s="48" t="s">
        <v>64</v>
      </c>
      <c r="W209" s="48" t="s">
        <v>824</v>
      </c>
      <c r="X209" s="48" t="s">
        <v>826</v>
      </c>
      <c r="Y209" s="197" t="s">
        <v>827</v>
      </c>
    </row>
    <row r="210" spans="1:25" x14ac:dyDescent="0.4">
      <c r="A210" s="49" t="s">
        <v>967</v>
      </c>
      <c r="B210" s="200">
        <v>311</v>
      </c>
      <c r="C210" s="199">
        <v>1750</v>
      </c>
      <c r="D210" s="199">
        <v>1011</v>
      </c>
      <c r="E210" s="200">
        <v>737</v>
      </c>
      <c r="F210" s="200">
        <v>169</v>
      </c>
      <c r="G210" s="200">
        <v>493</v>
      </c>
      <c r="H210" s="200">
        <v>240</v>
      </c>
      <c r="I210" s="200">
        <v>253</v>
      </c>
      <c r="J210" s="200">
        <v>141</v>
      </c>
      <c r="K210" s="199">
        <v>1255</v>
      </c>
      <c r="L210" s="200">
        <v>769</v>
      </c>
      <c r="M210" s="200">
        <v>484</v>
      </c>
      <c r="N210" s="200">
        <v>121</v>
      </c>
      <c r="O210" s="200">
        <v>993</v>
      </c>
      <c r="P210" s="200">
        <v>594</v>
      </c>
      <c r="Q210" s="200">
        <v>397</v>
      </c>
      <c r="R210" s="200">
        <v>20</v>
      </c>
      <c r="S210" s="200">
        <v>262</v>
      </c>
      <c r="T210" s="200">
        <v>175</v>
      </c>
      <c r="U210" s="200">
        <v>87</v>
      </c>
      <c r="V210" s="200">
        <v>1</v>
      </c>
      <c r="W210" s="200">
        <v>2</v>
      </c>
      <c r="X210" s="200">
        <v>2</v>
      </c>
      <c r="Y210" s="200" t="s">
        <v>49</v>
      </c>
    </row>
    <row r="211" spans="1:25" x14ac:dyDescent="0.4">
      <c r="A211" s="106" t="s">
        <v>968</v>
      </c>
      <c r="B211" s="99">
        <v>65</v>
      </c>
      <c r="C211" s="99">
        <v>367</v>
      </c>
      <c r="D211" s="99">
        <v>232</v>
      </c>
      <c r="E211" s="99">
        <v>135</v>
      </c>
      <c r="F211" s="99">
        <v>50</v>
      </c>
      <c r="G211" s="99">
        <v>143</v>
      </c>
      <c r="H211" s="99">
        <v>79</v>
      </c>
      <c r="I211" s="99">
        <v>64</v>
      </c>
      <c r="J211" s="99">
        <v>15</v>
      </c>
      <c r="K211" s="99">
        <v>224</v>
      </c>
      <c r="L211" s="99">
        <v>153</v>
      </c>
      <c r="M211" s="99">
        <v>71</v>
      </c>
      <c r="N211" s="99">
        <v>14</v>
      </c>
      <c r="O211" s="99">
        <v>222</v>
      </c>
      <c r="P211" s="99">
        <v>151</v>
      </c>
      <c r="Q211" s="99">
        <v>71</v>
      </c>
      <c r="R211" s="99">
        <v>1</v>
      </c>
      <c r="S211" s="99">
        <v>2</v>
      </c>
      <c r="T211" s="99">
        <v>2</v>
      </c>
      <c r="U211" s="99" t="s">
        <v>49</v>
      </c>
      <c r="V211" s="99" t="s">
        <v>49</v>
      </c>
      <c r="W211" s="99" t="s">
        <v>49</v>
      </c>
      <c r="X211" s="99" t="s">
        <v>49</v>
      </c>
      <c r="Y211" s="99" t="s">
        <v>49</v>
      </c>
    </row>
    <row r="212" spans="1:25" x14ac:dyDescent="0.4">
      <c r="A212" s="106" t="s">
        <v>969</v>
      </c>
      <c r="B212" s="99">
        <v>47</v>
      </c>
      <c r="C212" s="99">
        <v>326</v>
      </c>
      <c r="D212" s="99">
        <v>199</v>
      </c>
      <c r="E212" s="99">
        <v>127</v>
      </c>
      <c r="F212" s="99">
        <v>30</v>
      </c>
      <c r="G212" s="99">
        <v>95</v>
      </c>
      <c r="H212" s="99">
        <v>39</v>
      </c>
      <c r="I212" s="99">
        <v>56</v>
      </c>
      <c r="J212" s="99">
        <v>17</v>
      </c>
      <c r="K212" s="99">
        <v>231</v>
      </c>
      <c r="L212" s="99">
        <v>160</v>
      </c>
      <c r="M212" s="99">
        <v>71</v>
      </c>
      <c r="N212" s="99">
        <v>17</v>
      </c>
      <c r="O212" s="99">
        <v>231</v>
      </c>
      <c r="P212" s="99">
        <v>160</v>
      </c>
      <c r="Q212" s="99">
        <v>71</v>
      </c>
      <c r="R212" s="99" t="s">
        <v>49</v>
      </c>
      <c r="S212" s="99" t="s">
        <v>49</v>
      </c>
      <c r="T212" s="99" t="s">
        <v>49</v>
      </c>
      <c r="U212" s="99" t="s">
        <v>49</v>
      </c>
      <c r="V212" s="99" t="s">
        <v>49</v>
      </c>
      <c r="W212" s="99" t="s">
        <v>49</v>
      </c>
      <c r="X212" s="99" t="s">
        <v>49</v>
      </c>
      <c r="Y212" s="99" t="s">
        <v>49</v>
      </c>
    </row>
    <row r="213" spans="1:25" x14ac:dyDescent="0.4">
      <c r="A213" s="106" t="s">
        <v>970</v>
      </c>
      <c r="B213" s="99">
        <v>72</v>
      </c>
      <c r="C213" s="99">
        <v>459</v>
      </c>
      <c r="D213" s="99">
        <v>263</v>
      </c>
      <c r="E213" s="99">
        <v>196</v>
      </c>
      <c r="F213" s="99">
        <v>32</v>
      </c>
      <c r="G213" s="99">
        <v>68</v>
      </c>
      <c r="H213" s="99">
        <v>36</v>
      </c>
      <c r="I213" s="99">
        <v>32</v>
      </c>
      <c r="J213" s="99">
        <v>40</v>
      </c>
      <c r="K213" s="99">
        <v>391</v>
      </c>
      <c r="L213" s="99">
        <v>227</v>
      </c>
      <c r="M213" s="99">
        <v>164</v>
      </c>
      <c r="N213" s="99">
        <v>34</v>
      </c>
      <c r="O213" s="99">
        <v>261</v>
      </c>
      <c r="P213" s="99">
        <v>132</v>
      </c>
      <c r="Q213" s="99">
        <v>129</v>
      </c>
      <c r="R213" s="99">
        <v>6</v>
      </c>
      <c r="S213" s="99">
        <v>130</v>
      </c>
      <c r="T213" s="99">
        <v>95</v>
      </c>
      <c r="U213" s="99">
        <v>35</v>
      </c>
      <c r="V213" s="99" t="s">
        <v>49</v>
      </c>
      <c r="W213" s="99" t="s">
        <v>49</v>
      </c>
      <c r="X213" s="99" t="s">
        <v>49</v>
      </c>
      <c r="Y213" s="99" t="s">
        <v>49</v>
      </c>
    </row>
    <row r="214" spans="1:25" x14ac:dyDescent="0.4">
      <c r="A214" s="106" t="s">
        <v>982</v>
      </c>
      <c r="B214" s="99">
        <v>80</v>
      </c>
      <c r="C214" s="99">
        <v>363</v>
      </c>
      <c r="D214" s="99">
        <v>219</v>
      </c>
      <c r="E214" s="99">
        <v>144</v>
      </c>
      <c r="F214" s="99">
        <v>39</v>
      </c>
      <c r="G214" s="99">
        <v>119</v>
      </c>
      <c r="H214" s="99">
        <v>63</v>
      </c>
      <c r="I214" s="99">
        <v>56</v>
      </c>
      <c r="J214" s="99">
        <v>41</v>
      </c>
      <c r="K214" s="99">
        <v>244</v>
      </c>
      <c r="L214" s="99">
        <v>156</v>
      </c>
      <c r="M214" s="99">
        <v>88</v>
      </c>
      <c r="N214" s="99">
        <v>37</v>
      </c>
      <c r="O214" s="99">
        <v>167</v>
      </c>
      <c r="P214" s="99">
        <v>101</v>
      </c>
      <c r="Q214" s="99">
        <v>66</v>
      </c>
      <c r="R214" s="99">
        <v>4</v>
      </c>
      <c r="S214" s="99">
        <v>77</v>
      </c>
      <c r="T214" s="99">
        <v>55</v>
      </c>
      <c r="U214" s="99">
        <v>22</v>
      </c>
      <c r="V214" s="99" t="s">
        <v>49</v>
      </c>
      <c r="W214" s="99" t="s">
        <v>49</v>
      </c>
      <c r="X214" s="99" t="s">
        <v>49</v>
      </c>
      <c r="Y214" s="99" t="s">
        <v>49</v>
      </c>
    </row>
    <row r="215" spans="1:25" x14ac:dyDescent="0.4">
      <c r="A215" s="106" t="s">
        <v>983</v>
      </c>
      <c r="B215" s="99">
        <v>5</v>
      </c>
      <c r="C215" s="99">
        <v>18</v>
      </c>
      <c r="D215" s="99">
        <v>10</v>
      </c>
      <c r="E215" s="99">
        <v>8</v>
      </c>
      <c r="F215" s="99">
        <v>1</v>
      </c>
      <c r="G215" s="99">
        <v>2</v>
      </c>
      <c r="H215" s="99">
        <v>2</v>
      </c>
      <c r="I215" s="99" t="s">
        <v>49</v>
      </c>
      <c r="J215" s="99">
        <v>4</v>
      </c>
      <c r="K215" s="99">
        <v>16</v>
      </c>
      <c r="L215" s="99">
        <v>8</v>
      </c>
      <c r="M215" s="99">
        <v>8</v>
      </c>
      <c r="N215" s="99">
        <v>3</v>
      </c>
      <c r="O215" s="99">
        <v>6</v>
      </c>
      <c r="P215" s="99">
        <v>3</v>
      </c>
      <c r="Q215" s="99">
        <v>3</v>
      </c>
      <c r="R215" s="99">
        <v>1</v>
      </c>
      <c r="S215" s="99">
        <v>10</v>
      </c>
      <c r="T215" s="99">
        <v>5</v>
      </c>
      <c r="U215" s="99">
        <v>5</v>
      </c>
      <c r="V215" s="99" t="s">
        <v>49</v>
      </c>
      <c r="W215" s="99" t="s">
        <v>49</v>
      </c>
      <c r="X215" s="99" t="s">
        <v>49</v>
      </c>
      <c r="Y215" s="99" t="s">
        <v>49</v>
      </c>
    </row>
    <row r="216" spans="1:25" x14ac:dyDescent="0.4">
      <c r="A216" s="106" t="s">
        <v>984</v>
      </c>
      <c r="B216" s="99">
        <v>6</v>
      </c>
      <c r="C216" s="99">
        <v>22</v>
      </c>
      <c r="D216" s="99">
        <v>6</v>
      </c>
      <c r="E216" s="99">
        <v>16</v>
      </c>
      <c r="F216" s="99">
        <v>5</v>
      </c>
      <c r="G216" s="99">
        <v>19</v>
      </c>
      <c r="H216" s="99">
        <v>5</v>
      </c>
      <c r="I216" s="99">
        <v>14</v>
      </c>
      <c r="J216" s="99">
        <v>1</v>
      </c>
      <c r="K216" s="99">
        <v>3</v>
      </c>
      <c r="L216" s="99">
        <v>1</v>
      </c>
      <c r="M216" s="99">
        <v>2</v>
      </c>
      <c r="N216" s="99" t="s">
        <v>49</v>
      </c>
      <c r="O216" s="99" t="s">
        <v>49</v>
      </c>
      <c r="P216" s="99" t="s">
        <v>49</v>
      </c>
      <c r="Q216" s="99" t="s">
        <v>49</v>
      </c>
      <c r="R216" s="99">
        <v>1</v>
      </c>
      <c r="S216" s="99">
        <v>3</v>
      </c>
      <c r="T216" s="99">
        <v>1</v>
      </c>
      <c r="U216" s="99">
        <v>2</v>
      </c>
      <c r="V216" s="99" t="s">
        <v>49</v>
      </c>
      <c r="W216" s="99" t="s">
        <v>49</v>
      </c>
      <c r="X216" s="99" t="s">
        <v>49</v>
      </c>
      <c r="Y216" s="99" t="s">
        <v>49</v>
      </c>
    </row>
    <row r="217" spans="1:25" x14ac:dyDescent="0.4">
      <c r="A217" s="106" t="s">
        <v>985</v>
      </c>
      <c r="B217" s="99">
        <v>9</v>
      </c>
      <c r="C217" s="99">
        <v>93</v>
      </c>
      <c r="D217" s="99">
        <v>38</v>
      </c>
      <c r="E217" s="99">
        <v>55</v>
      </c>
      <c r="F217" s="99">
        <v>4</v>
      </c>
      <c r="G217" s="99">
        <v>19</v>
      </c>
      <c r="H217" s="99">
        <v>6</v>
      </c>
      <c r="I217" s="99">
        <v>13</v>
      </c>
      <c r="J217" s="99">
        <v>4</v>
      </c>
      <c r="K217" s="99">
        <v>72</v>
      </c>
      <c r="L217" s="99">
        <v>30</v>
      </c>
      <c r="M217" s="99">
        <v>42</v>
      </c>
      <c r="N217" s="99">
        <v>3</v>
      </c>
      <c r="O217" s="99">
        <v>71</v>
      </c>
      <c r="P217" s="99">
        <v>29</v>
      </c>
      <c r="Q217" s="99">
        <v>42</v>
      </c>
      <c r="R217" s="99">
        <v>1</v>
      </c>
      <c r="S217" s="99">
        <v>1</v>
      </c>
      <c r="T217" s="99">
        <v>1</v>
      </c>
      <c r="U217" s="99" t="s">
        <v>49</v>
      </c>
      <c r="V217" s="99">
        <v>1</v>
      </c>
      <c r="W217" s="99">
        <v>2</v>
      </c>
      <c r="X217" s="99">
        <v>2</v>
      </c>
      <c r="Y217" s="99" t="s">
        <v>49</v>
      </c>
    </row>
    <row r="218" spans="1:25" x14ac:dyDescent="0.4">
      <c r="A218" s="106" t="s">
        <v>986</v>
      </c>
      <c r="B218" s="99">
        <v>7</v>
      </c>
      <c r="C218" s="99">
        <v>24</v>
      </c>
      <c r="D218" s="99">
        <v>7</v>
      </c>
      <c r="E218" s="99">
        <v>17</v>
      </c>
      <c r="F218" s="99">
        <v>2</v>
      </c>
      <c r="G218" s="99">
        <v>6</v>
      </c>
      <c r="H218" s="99">
        <v>2</v>
      </c>
      <c r="I218" s="99">
        <v>4</v>
      </c>
      <c r="J218" s="99">
        <v>5</v>
      </c>
      <c r="K218" s="99">
        <v>18</v>
      </c>
      <c r="L218" s="99">
        <v>5</v>
      </c>
      <c r="M218" s="99">
        <v>13</v>
      </c>
      <c r="N218" s="99">
        <v>4</v>
      </c>
      <c r="O218" s="99">
        <v>16</v>
      </c>
      <c r="P218" s="99">
        <v>4</v>
      </c>
      <c r="Q218" s="99">
        <v>12</v>
      </c>
      <c r="R218" s="99">
        <v>1</v>
      </c>
      <c r="S218" s="99">
        <v>2</v>
      </c>
      <c r="T218" s="99">
        <v>1</v>
      </c>
      <c r="U218" s="99">
        <v>1</v>
      </c>
      <c r="V218" s="99" t="s">
        <v>49</v>
      </c>
      <c r="W218" s="99" t="s">
        <v>49</v>
      </c>
      <c r="X218" s="99" t="s">
        <v>49</v>
      </c>
      <c r="Y218" s="99" t="s">
        <v>49</v>
      </c>
    </row>
    <row r="219" spans="1:25" x14ac:dyDescent="0.4">
      <c r="A219" s="106" t="s">
        <v>987</v>
      </c>
      <c r="B219" s="99">
        <v>9</v>
      </c>
      <c r="C219" s="99">
        <v>46</v>
      </c>
      <c r="D219" s="99">
        <v>15</v>
      </c>
      <c r="E219" s="99">
        <v>31</v>
      </c>
      <c r="F219" s="99">
        <v>3</v>
      </c>
      <c r="G219" s="99">
        <v>12</v>
      </c>
      <c r="H219" s="99">
        <v>4</v>
      </c>
      <c r="I219" s="99">
        <v>8</v>
      </c>
      <c r="J219" s="99">
        <v>6</v>
      </c>
      <c r="K219" s="99">
        <v>34</v>
      </c>
      <c r="L219" s="99">
        <v>11</v>
      </c>
      <c r="M219" s="99">
        <v>23</v>
      </c>
      <c r="N219" s="99">
        <v>3</v>
      </c>
      <c r="O219" s="99">
        <v>6</v>
      </c>
      <c r="P219" s="99">
        <v>3</v>
      </c>
      <c r="Q219" s="99">
        <v>3</v>
      </c>
      <c r="R219" s="99">
        <v>3</v>
      </c>
      <c r="S219" s="99">
        <v>28</v>
      </c>
      <c r="T219" s="99">
        <v>8</v>
      </c>
      <c r="U219" s="99">
        <v>20</v>
      </c>
      <c r="V219" s="99" t="s">
        <v>49</v>
      </c>
      <c r="W219" s="99" t="s">
        <v>49</v>
      </c>
      <c r="X219" s="99" t="s">
        <v>49</v>
      </c>
      <c r="Y219" s="99" t="s">
        <v>49</v>
      </c>
    </row>
    <row r="220" spans="1:25" x14ac:dyDescent="0.4">
      <c r="A220" s="106" t="s">
        <v>988</v>
      </c>
      <c r="B220" s="99">
        <v>6</v>
      </c>
      <c r="C220" s="99">
        <v>24</v>
      </c>
      <c r="D220" s="99">
        <v>18</v>
      </c>
      <c r="E220" s="99">
        <v>6</v>
      </c>
      <c r="F220" s="99">
        <v>2</v>
      </c>
      <c r="G220" s="99">
        <v>7</v>
      </c>
      <c r="H220" s="99">
        <v>3</v>
      </c>
      <c r="I220" s="99">
        <v>4</v>
      </c>
      <c r="J220" s="99">
        <v>4</v>
      </c>
      <c r="K220" s="99">
        <v>17</v>
      </c>
      <c r="L220" s="99">
        <v>15</v>
      </c>
      <c r="M220" s="99">
        <v>2</v>
      </c>
      <c r="N220" s="99">
        <v>2</v>
      </c>
      <c r="O220" s="99">
        <v>8</v>
      </c>
      <c r="P220" s="99">
        <v>8</v>
      </c>
      <c r="Q220" s="99" t="s">
        <v>49</v>
      </c>
      <c r="R220" s="99">
        <v>2</v>
      </c>
      <c r="S220" s="99">
        <v>9</v>
      </c>
      <c r="T220" s="99">
        <v>7</v>
      </c>
      <c r="U220" s="99">
        <v>2</v>
      </c>
      <c r="V220" s="99" t="s">
        <v>49</v>
      </c>
      <c r="W220" s="99" t="s">
        <v>49</v>
      </c>
      <c r="X220" s="99" t="s">
        <v>49</v>
      </c>
      <c r="Y220" s="99" t="s">
        <v>49</v>
      </c>
    </row>
    <row r="221" spans="1:25" x14ac:dyDescent="0.4">
      <c r="A221" s="106" t="s">
        <v>989</v>
      </c>
      <c r="B221" s="99">
        <v>3</v>
      </c>
      <c r="C221" s="99">
        <v>5</v>
      </c>
      <c r="D221" s="99">
        <v>3</v>
      </c>
      <c r="E221" s="99">
        <v>2</v>
      </c>
      <c r="F221" s="99">
        <v>1</v>
      </c>
      <c r="G221" s="99">
        <v>3</v>
      </c>
      <c r="H221" s="99">
        <v>1</v>
      </c>
      <c r="I221" s="99">
        <v>2</v>
      </c>
      <c r="J221" s="99">
        <v>2</v>
      </c>
      <c r="K221" s="99">
        <v>2</v>
      </c>
      <c r="L221" s="99">
        <v>2</v>
      </c>
      <c r="M221" s="99" t="s">
        <v>49</v>
      </c>
      <c r="N221" s="99">
        <v>2</v>
      </c>
      <c r="O221" s="99">
        <v>2</v>
      </c>
      <c r="P221" s="99">
        <v>2</v>
      </c>
      <c r="Q221" s="99" t="s">
        <v>49</v>
      </c>
      <c r="R221" s="99" t="s">
        <v>49</v>
      </c>
      <c r="S221" s="99" t="s">
        <v>49</v>
      </c>
      <c r="T221" s="99" t="s">
        <v>49</v>
      </c>
      <c r="U221" s="99" t="s">
        <v>49</v>
      </c>
      <c r="V221" s="99" t="s">
        <v>49</v>
      </c>
      <c r="W221" s="99" t="s">
        <v>49</v>
      </c>
      <c r="X221" s="99" t="s">
        <v>49</v>
      </c>
      <c r="Y221" s="99" t="s">
        <v>49</v>
      </c>
    </row>
    <row r="222" spans="1:25" x14ac:dyDescent="0.4">
      <c r="A222" s="107" t="s">
        <v>979</v>
      </c>
      <c r="B222" s="104">
        <v>2</v>
      </c>
      <c r="C222" s="104">
        <v>3</v>
      </c>
      <c r="D222" s="104">
        <v>1</v>
      </c>
      <c r="E222" s="104" t="s">
        <v>49</v>
      </c>
      <c r="F222" s="104" t="s">
        <v>49</v>
      </c>
      <c r="G222" s="104" t="s">
        <v>49</v>
      </c>
      <c r="H222" s="104" t="s">
        <v>49</v>
      </c>
      <c r="I222" s="104" t="s">
        <v>49</v>
      </c>
      <c r="J222" s="104">
        <v>2</v>
      </c>
      <c r="K222" s="104">
        <v>3</v>
      </c>
      <c r="L222" s="104">
        <v>1</v>
      </c>
      <c r="M222" s="104" t="s">
        <v>49</v>
      </c>
      <c r="N222" s="104">
        <v>2</v>
      </c>
      <c r="O222" s="104">
        <v>3</v>
      </c>
      <c r="P222" s="104">
        <v>1</v>
      </c>
      <c r="Q222" s="104" t="s">
        <v>49</v>
      </c>
      <c r="R222" s="104" t="s">
        <v>49</v>
      </c>
      <c r="S222" s="104" t="s">
        <v>49</v>
      </c>
      <c r="T222" s="104" t="s">
        <v>49</v>
      </c>
      <c r="U222" s="104" t="s">
        <v>49</v>
      </c>
      <c r="V222" s="104" t="s">
        <v>49</v>
      </c>
      <c r="W222" s="104" t="s">
        <v>49</v>
      </c>
      <c r="X222" s="104" t="s">
        <v>49</v>
      </c>
      <c r="Y222" s="104" t="s">
        <v>49</v>
      </c>
    </row>
    <row r="223" spans="1:25" ht="14.25" thickBot="1" x14ac:dyDescent="0.45"/>
    <row r="224" spans="1:25" ht="14.25" thickTop="1" x14ac:dyDescent="0.4">
      <c r="A224" s="355" t="s">
        <v>960</v>
      </c>
      <c r="B224" s="284" t="s">
        <v>1001</v>
      </c>
      <c r="C224" s="285"/>
      <c r="D224" s="285"/>
      <c r="E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285"/>
      <c r="R224" s="285"/>
      <c r="S224" s="285"/>
      <c r="T224" s="285"/>
      <c r="U224" s="285"/>
      <c r="V224" s="285"/>
      <c r="W224" s="285"/>
      <c r="X224" s="285"/>
      <c r="Y224" s="285"/>
    </row>
    <row r="225" spans="1:25" x14ac:dyDescent="0.4">
      <c r="A225" s="356"/>
      <c r="B225" s="296" t="s">
        <v>867</v>
      </c>
      <c r="C225" s="297"/>
      <c r="D225" s="297"/>
      <c r="E225" s="298"/>
      <c r="F225" s="296" t="s">
        <v>962</v>
      </c>
      <c r="G225" s="297"/>
      <c r="H225" s="297"/>
      <c r="I225" s="298"/>
      <c r="J225" s="296" t="s">
        <v>963</v>
      </c>
      <c r="K225" s="297"/>
      <c r="L225" s="297"/>
      <c r="M225" s="298"/>
      <c r="N225" s="296" t="s">
        <v>964</v>
      </c>
      <c r="O225" s="297"/>
      <c r="P225" s="297"/>
      <c r="Q225" s="298"/>
      <c r="R225" s="296" t="s">
        <v>965</v>
      </c>
      <c r="S225" s="297"/>
      <c r="T225" s="297"/>
      <c r="U225" s="298"/>
      <c r="V225" s="296" t="s">
        <v>966</v>
      </c>
      <c r="W225" s="297"/>
      <c r="X225" s="297"/>
      <c r="Y225" s="297"/>
    </row>
    <row r="226" spans="1:25" ht="22.5" x14ac:dyDescent="0.4">
      <c r="A226" s="357"/>
      <c r="B226" s="48" t="s">
        <v>64</v>
      </c>
      <c r="C226" s="48" t="s">
        <v>824</v>
      </c>
      <c r="D226" s="48" t="s">
        <v>826</v>
      </c>
      <c r="E226" s="48" t="s">
        <v>827</v>
      </c>
      <c r="F226" s="48" t="s">
        <v>64</v>
      </c>
      <c r="G226" s="48" t="s">
        <v>824</v>
      </c>
      <c r="H226" s="48" t="s">
        <v>826</v>
      </c>
      <c r="I226" s="48" t="s">
        <v>827</v>
      </c>
      <c r="J226" s="48" t="s">
        <v>64</v>
      </c>
      <c r="K226" s="48" t="s">
        <v>824</v>
      </c>
      <c r="L226" s="48" t="s">
        <v>826</v>
      </c>
      <c r="M226" s="48" t="s">
        <v>827</v>
      </c>
      <c r="N226" s="48" t="s">
        <v>64</v>
      </c>
      <c r="O226" s="48" t="s">
        <v>824</v>
      </c>
      <c r="P226" s="48" t="s">
        <v>826</v>
      </c>
      <c r="Q226" s="48" t="s">
        <v>827</v>
      </c>
      <c r="R226" s="48" t="s">
        <v>64</v>
      </c>
      <c r="S226" s="48" t="s">
        <v>824</v>
      </c>
      <c r="T226" s="48" t="s">
        <v>826</v>
      </c>
      <c r="U226" s="48" t="s">
        <v>827</v>
      </c>
      <c r="V226" s="48" t="s">
        <v>64</v>
      </c>
      <c r="W226" s="48" t="s">
        <v>824</v>
      </c>
      <c r="X226" s="48" t="s">
        <v>826</v>
      </c>
      <c r="Y226" s="197" t="s">
        <v>827</v>
      </c>
    </row>
    <row r="227" spans="1:25" x14ac:dyDescent="0.4">
      <c r="A227" s="49" t="s">
        <v>967</v>
      </c>
      <c r="B227" s="200">
        <v>760</v>
      </c>
      <c r="C227" s="199">
        <v>6000</v>
      </c>
      <c r="D227" s="199">
        <v>2371</v>
      </c>
      <c r="E227" s="199">
        <v>3603</v>
      </c>
      <c r="F227" s="200">
        <v>471</v>
      </c>
      <c r="G227" s="199">
        <v>1659</v>
      </c>
      <c r="H227" s="200">
        <v>637</v>
      </c>
      <c r="I227" s="199">
        <v>1022</v>
      </c>
      <c r="J227" s="200">
        <v>288</v>
      </c>
      <c r="K227" s="199">
        <v>4334</v>
      </c>
      <c r="L227" s="199">
        <v>1734</v>
      </c>
      <c r="M227" s="199">
        <v>2574</v>
      </c>
      <c r="N227" s="200">
        <v>286</v>
      </c>
      <c r="O227" s="199">
        <v>4325</v>
      </c>
      <c r="P227" s="199">
        <v>1733</v>
      </c>
      <c r="Q227" s="199">
        <v>2566</v>
      </c>
      <c r="R227" s="200">
        <v>2</v>
      </c>
      <c r="S227" s="200">
        <v>9</v>
      </c>
      <c r="T227" s="200">
        <v>1</v>
      </c>
      <c r="U227" s="200">
        <v>8</v>
      </c>
      <c r="V227" s="200">
        <v>1</v>
      </c>
      <c r="W227" s="200">
        <v>7</v>
      </c>
      <c r="X227" s="200" t="s">
        <v>49</v>
      </c>
      <c r="Y227" s="200">
        <v>7</v>
      </c>
    </row>
    <row r="228" spans="1:25" x14ac:dyDescent="0.4">
      <c r="A228" s="106" t="s">
        <v>968</v>
      </c>
      <c r="B228" s="99">
        <v>178</v>
      </c>
      <c r="C228" s="100">
        <v>1045</v>
      </c>
      <c r="D228" s="99">
        <v>361</v>
      </c>
      <c r="E228" s="99">
        <v>684</v>
      </c>
      <c r="F228" s="99">
        <v>140</v>
      </c>
      <c r="G228" s="99">
        <v>447</v>
      </c>
      <c r="H228" s="99">
        <v>198</v>
      </c>
      <c r="I228" s="99">
        <v>249</v>
      </c>
      <c r="J228" s="99">
        <v>37</v>
      </c>
      <c r="K228" s="99">
        <v>591</v>
      </c>
      <c r="L228" s="99">
        <v>163</v>
      </c>
      <c r="M228" s="99">
        <v>428</v>
      </c>
      <c r="N228" s="99">
        <v>37</v>
      </c>
      <c r="O228" s="99">
        <v>591</v>
      </c>
      <c r="P228" s="99">
        <v>163</v>
      </c>
      <c r="Q228" s="99">
        <v>428</v>
      </c>
      <c r="R228" s="99" t="s">
        <v>49</v>
      </c>
      <c r="S228" s="99" t="s">
        <v>49</v>
      </c>
      <c r="T228" s="99" t="s">
        <v>49</v>
      </c>
      <c r="U228" s="99" t="s">
        <v>49</v>
      </c>
      <c r="V228" s="99">
        <v>1</v>
      </c>
      <c r="W228" s="99">
        <v>7</v>
      </c>
      <c r="X228" s="99" t="s">
        <v>49</v>
      </c>
      <c r="Y228" s="99">
        <v>7</v>
      </c>
    </row>
    <row r="229" spans="1:25" x14ac:dyDescent="0.4">
      <c r="A229" s="106" t="s">
        <v>969</v>
      </c>
      <c r="B229" s="99">
        <v>87</v>
      </c>
      <c r="C229" s="99">
        <v>566</v>
      </c>
      <c r="D229" s="99">
        <v>210</v>
      </c>
      <c r="E229" s="99">
        <v>356</v>
      </c>
      <c r="F229" s="99">
        <v>69</v>
      </c>
      <c r="G229" s="99">
        <v>195</v>
      </c>
      <c r="H229" s="99">
        <v>58</v>
      </c>
      <c r="I229" s="99">
        <v>137</v>
      </c>
      <c r="J229" s="99">
        <v>18</v>
      </c>
      <c r="K229" s="99">
        <v>371</v>
      </c>
      <c r="L229" s="99">
        <v>152</v>
      </c>
      <c r="M229" s="99">
        <v>219</v>
      </c>
      <c r="N229" s="99">
        <v>18</v>
      </c>
      <c r="O229" s="99">
        <v>371</v>
      </c>
      <c r="P229" s="99">
        <v>152</v>
      </c>
      <c r="Q229" s="99">
        <v>219</v>
      </c>
      <c r="R229" s="99" t="s">
        <v>49</v>
      </c>
      <c r="S229" s="99" t="s">
        <v>49</v>
      </c>
      <c r="T229" s="99" t="s">
        <v>49</v>
      </c>
      <c r="U229" s="99" t="s">
        <v>49</v>
      </c>
      <c r="V229" s="99" t="s">
        <v>49</v>
      </c>
      <c r="W229" s="99" t="s">
        <v>49</v>
      </c>
      <c r="X229" s="99" t="s">
        <v>49</v>
      </c>
      <c r="Y229" s="99" t="s">
        <v>49</v>
      </c>
    </row>
    <row r="230" spans="1:25" x14ac:dyDescent="0.4">
      <c r="A230" s="106" t="s">
        <v>970</v>
      </c>
      <c r="B230" s="99">
        <v>120</v>
      </c>
      <c r="C230" s="99">
        <v>920</v>
      </c>
      <c r="D230" s="99">
        <v>376</v>
      </c>
      <c r="E230" s="99">
        <v>544</v>
      </c>
      <c r="F230" s="99">
        <v>75</v>
      </c>
      <c r="G230" s="99">
        <v>259</v>
      </c>
      <c r="H230" s="99">
        <v>81</v>
      </c>
      <c r="I230" s="99">
        <v>178</v>
      </c>
      <c r="J230" s="99">
        <v>45</v>
      </c>
      <c r="K230" s="99">
        <v>661</v>
      </c>
      <c r="L230" s="99">
        <v>295</v>
      </c>
      <c r="M230" s="99">
        <v>366</v>
      </c>
      <c r="N230" s="99">
        <v>45</v>
      </c>
      <c r="O230" s="99">
        <v>661</v>
      </c>
      <c r="P230" s="99">
        <v>295</v>
      </c>
      <c r="Q230" s="99">
        <v>366</v>
      </c>
      <c r="R230" s="99" t="s">
        <v>49</v>
      </c>
      <c r="S230" s="99" t="s">
        <v>49</v>
      </c>
      <c r="T230" s="99" t="s">
        <v>49</v>
      </c>
      <c r="U230" s="99" t="s">
        <v>49</v>
      </c>
      <c r="V230" s="99" t="s">
        <v>49</v>
      </c>
      <c r="W230" s="99" t="s">
        <v>49</v>
      </c>
      <c r="X230" s="99" t="s">
        <v>49</v>
      </c>
      <c r="Y230" s="99" t="s">
        <v>49</v>
      </c>
    </row>
    <row r="231" spans="1:25" x14ac:dyDescent="0.4">
      <c r="A231" s="106" t="s">
        <v>982</v>
      </c>
      <c r="B231" s="99">
        <v>247</v>
      </c>
      <c r="C231" s="100">
        <v>2193</v>
      </c>
      <c r="D231" s="99">
        <v>855</v>
      </c>
      <c r="E231" s="100">
        <v>1338</v>
      </c>
      <c r="F231" s="99">
        <v>127</v>
      </c>
      <c r="G231" s="99">
        <v>486</v>
      </c>
      <c r="H231" s="99">
        <v>194</v>
      </c>
      <c r="I231" s="99">
        <v>292</v>
      </c>
      <c r="J231" s="99">
        <v>120</v>
      </c>
      <c r="K231" s="100">
        <v>1707</v>
      </c>
      <c r="L231" s="99">
        <v>661</v>
      </c>
      <c r="M231" s="100">
        <v>1046</v>
      </c>
      <c r="N231" s="99">
        <v>119</v>
      </c>
      <c r="O231" s="100">
        <v>1701</v>
      </c>
      <c r="P231" s="99">
        <v>661</v>
      </c>
      <c r="Q231" s="100">
        <v>1040</v>
      </c>
      <c r="R231" s="99">
        <v>1</v>
      </c>
      <c r="S231" s="99">
        <v>6</v>
      </c>
      <c r="T231" s="99" t="s">
        <v>49</v>
      </c>
      <c r="U231" s="99">
        <v>6</v>
      </c>
      <c r="V231" s="99" t="s">
        <v>49</v>
      </c>
      <c r="W231" s="99" t="s">
        <v>49</v>
      </c>
      <c r="X231" s="99" t="s">
        <v>49</v>
      </c>
      <c r="Y231" s="99" t="s">
        <v>49</v>
      </c>
    </row>
    <row r="232" spans="1:25" x14ac:dyDescent="0.4">
      <c r="A232" s="106" t="s">
        <v>983</v>
      </c>
      <c r="B232" s="99">
        <v>16</v>
      </c>
      <c r="C232" s="99">
        <v>132</v>
      </c>
      <c r="D232" s="99">
        <v>81</v>
      </c>
      <c r="E232" s="99">
        <v>51</v>
      </c>
      <c r="F232" s="99">
        <v>11</v>
      </c>
      <c r="G232" s="99">
        <v>58</v>
      </c>
      <c r="H232" s="99">
        <v>39</v>
      </c>
      <c r="I232" s="99">
        <v>19</v>
      </c>
      <c r="J232" s="99">
        <v>5</v>
      </c>
      <c r="K232" s="99">
        <v>74</v>
      </c>
      <c r="L232" s="99">
        <v>42</v>
      </c>
      <c r="M232" s="99">
        <v>32</v>
      </c>
      <c r="N232" s="99">
        <v>4</v>
      </c>
      <c r="O232" s="99">
        <v>71</v>
      </c>
      <c r="P232" s="99">
        <v>41</v>
      </c>
      <c r="Q232" s="99">
        <v>30</v>
      </c>
      <c r="R232" s="99">
        <v>1</v>
      </c>
      <c r="S232" s="99">
        <v>3</v>
      </c>
      <c r="T232" s="99">
        <v>1</v>
      </c>
      <c r="U232" s="99">
        <v>2</v>
      </c>
      <c r="V232" s="99" t="s">
        <v>49</v>
      </c>
      <c r="W232" s="99" t="s">
        <v>49</v>
      </c>
      <c r="X232" s="99" t="s">
        <v>49</v>
      </c>
      <c r="Y232" s="99" t="s">
        <v>49</v>
      </c>
    </row>
    <row r="233" spans="1:25" x14ac:dyDescent="0.4">
      <c r="A233" s="106" t="s">
        <v>984</v>
      </c>
      <c r="B233" s="99">
        <v>14</v>
      </c>
      <c r="C233" s="99">
        <v>88</v>
      </c>
      <c r="D233" s="99">
        <v>22</v>
      </c>
      <c r="E233" s="99">
        <v>66</v>
      </c>
      <c r="F233" s="99">
        <v>8</v>
      </c>
      <c r="G233" s="99">
        <v>25</v>
      </c>
      <c r="H233" s="99">
        <v>4</v>
      </c>
      <c r="I233" s="99">
        <v>21</v>
      </c>
      <c r="J233" s="99">
        <v>6</v>
      </c>
      <c r="K233" s="99">
        <v>63</v>
      </c>
      <c r="L233" s="99">
        <v>18</v>
      </c>
      <c r="M233" s="99">
        <v>45</v>
      </c>
      <c r="N233" s="99">
        <v>6</v>
      </c>
      <c r="O233" s="99">
        <v>63</v>
      </c>
      <c r="P233" s="99">
        <v>18</v>
      </c>
      <c r="Q233" s="99">
        <v>45</v>
      </c>
      <c r="R233" s="99" t="s">
        <v>49</v>
      </c>
      <c r="S233" s="99" t="s">
        <v>49</v>
      </c>
      <c r="T233" s="99" t="s">
        <v>49</v>
      </c>
      <c r="U233" s="99" t="s">
        <v>49</v>
      </c>
      <c r="V233" s="99" t="s">
        <v>49</v>
      </c>
      <c r="W233" s="99" t="s">
        <v>49</v>
      </c>
      <c r="X233" s="99" t="s">
        <v>49</v>
      </c>
      <c r="Y233" s="99" t="s">
        <v>49</v>
      </c>
    </row>
    <row r="234" spans="1:25" x14ac:dyDescent="0.4">
      <c r="A234" s="106" t="s">
        <v>985</v>
      </c>
      <c r="B234" s="99">
        <v>18</v>
      </c>
      <c r="C234" s="99">
        <v>145</v>
      </c>
      <c r="D234" s="99">
        <v>45</v>
      </c>
      <c r="E234" s="99">
        <v>100</v>
      </c>
      <c r="F234" s="99">
        <v>11</v>
      </c>
      <c r="G234" s="99">
        <v>40</v>
      </c>
      <c r="H234" s="99">
        <v>8</v>
      </c>
      <c r="I234" s="99">
        <v>32</v>
      </c>
      <c r="J234" s="99">
        <v>7</v>
      </c>
      <c r="K234" s="99">
        <v>105</v>
      </c>
      <c r="L234" s="99">
        <v>37</v>
      </c>
      <c r="M234" s="99">
        <v>68</v>
      </c>
      <c r="N234" s="99">
        <v>7</v>
      </c>
      <c r="O234" s="99">
        <v>105</v>
      </c>
      <c r="P234" s="99">
        <v>37</v>
      </c>
      <c r="Q234" s="99">
        <v>68</v>
      </c>
      <c r="R234" s="99" t="s">
        <v>49</v>
      </c>
      <c r="S234" s="99" t="s">
        <v>49</v>
      </c>
      <c r="T234" s="99" t="s">
        <v>49</v>
      </c>
      <c r="U234" s="99" t="s">
        <v>49</v>
      </c>
      <c r="V234" s="99" t="s">
        <v>49</v>
      </c>
      <c r="W234" s="99" t="s">
        <v>49</v>
      </c>
      <c r="X234" s="99" t="s">
        <v>49</v>
      </c>
      <c r="Y234" s="99" t="s">
        <v>49</v>
      </c>
    </row>
    <row r="235" spans="1:25" x14ac:dyDescent="0.4">
      <c r="A235" s="106" t="s">
        <v>986</v>
      </c>
      <c r="B235" s="99">
        <v>14</v>
      </c>
      <c r="C235" s="99">
        <v>216</v>
      </c>
      <c r="D235" s="99">
        <v>102</v>
      </c>
      <c r="E235" s="99">
        <v>114</v>
      </c>
      <c r="F235" s="99">
        <v>5</v>
      </c>
      <c r="G235" s="99">
        <v>31</v>
      </c>
      <c r="H235" s="99">
        <v>4</v>
      </c>
      <c r="I235" s="99">
        <v>27</v>
      </c>
      <c r="J235" s="99">
        <v>9</v>
      </c>
      <c r="K235" s="99">
        <v>185</v>
      </c>
      <c r="L235" s="99">
        <v>98</v>
      </c>
      <c r="M235" s="99">
        <v>87</v>
      </c>
      <c r="N235" s="99">
        <v>9</v>
      </c>
      <c r="O235" s="99">
        <v>185</v>
      </c>
      <c r="P235" s="99">
        <v>98</v>
      </c>
      <c r="Q235" s="99">
        <v>87</v>
      </c>
      <c r="R235" s="99" t="s">
        <v>49</v>
      </c>
      <c r="S235" s="99" t="s">
        <v>49</v>
      </c>
      <c r="T235" s="99" t="s">
        <v>49</v>
      </c>
      <c r="U235" s="99" t="s">
        <v>49</v>
      </c>
      <c r="V235" s="99" t="s">
        <v>49</v>
      </c>
      <c r="W235" s="99" t="s">
        <v>49</v>
      </c>
      <c r="X235" s="99" t="s">
        <v>49</v>
      </c>
      <c r="Y235" s="99" t="s">
        <v>49</v>
      </c>
    </row>
    <row r="236" spans="1:25" x14ac:dyDescent="0.4">
      <c r="A236" s="106" t="s">
        <v>987</v>
      </c>
      <c r="B236" s="99">
        <v>30</v>
      </c>
      <c r="C236" s="99">
        <v>287</v>
      </c>
      <c r="D236" s="99">
        <v>116</v>
      </c>
      <c r="E236" s="99">
        <v>171</v>
      </c>
      <c r="F236" s="99">
        <v>18</v>
      </c>
      <c r="G236" s="99">
        <v>83</v>
      </c>
      <c r="H236" s="99">
        <v>35</v>
      </c>
      <c r="I236" s="99">
        <v>48</v>
      </c>
      <c r="J236" s="99">
        <v>12</v>
      </c>
      <c r="K236" s="99">
        <v>204</v>
      </c>
      <c r="L236" s="99">
        <v>81</v>
      </c>
      <c r="M236" s="99">
        <v>123</v>
      </c>
      <c r="N236" s="99">
        <v>12</v>
      </c>
      <c r="O236" s="99">
        <v>204</v>
      </c>
      <c r="P236" s="99">
        <v>81</v>
      </c>
      <c r="Q236" s="99">
        <v>123</v>
      </c>
      <c r="R236" s="99" t="s">
        <v>49</v>
      </c>
      <c r="S236" s="99" t="s">
        <v>49</v>
      </c>
      <c r="T236" s="99" t="s">
        <v>49</v>
      </c>
      <c r="U236" s="99" t="s">
        <v>49</v>
      </c>
      <c r="V236" s="99" t="s">
        <v>49</v>
      </c>
      <c r="W236" s="99" t="s">
        <v>49</v>
      </c>
      <c r="X236" s="99" t="s">
        <v>49</v>
      </c>
      <c r="Y236" s="99" t="s">
        <v>49</v>
      </c>
    </row>
    <row r="237" spans="1:25" x14ac:dyDescent="0.4">
      <c r="A237" s="106" t="s">
        <v>988</v>
      </c>
      <c r="B237" s="99">
        <v>11</v>
      </c>
      <c r="C237" s="99">
        <v>183</v>
      </c>
      <c r="D237" s="99">
        <v>91</v>
      </c>
      <c r="E237" s="99">
        <v>92</v>
      </c>
      <c r="F237" s="99">
        <v>4</v>
      </c>
      <c r="G237" s="99">
        <v>16</v>
      </c>
      <c r="H237" s="99">
        <v>14</v>
      </c>
      <c r="I237" s="99">
        <v>2</v>
      </c>
      <c r="J237" s="99">
        <v>7</v>
      </c>
      <c r="K237" s="99">
        <v>167</v>
      </c>
      <c r="L237" s="99">
        <v>77</v>
      </c>
      <c r="M237" s="99">
        <v>90</v>
      </c>
      <c r="N237" s="99">
        <v>7</v>
      </c>
      <c r="O237" s="99">
        <v>167</v>
      </c>
      <c r="P237" s="99">
        <v>77</v>
      </c>
      <c r="Q237" s="99">
        <v>90</v>
      </c>
      <c r="R237" s="99" t="s">
        <v>49</v>
      </c>
      <c r="S237" s="99" t="s">
        <v>49</v>
      </c>
      <c r="T237" s="99" t="s">
        <v>49</v>
      </c>
      <c r="U237" s="99" t="s">
        <v>49</v>
      </c>
      <c r="V237" s="99" t="s">
        <v>49</v>
      </c>
      <c r="W237" s="99" t="s">
        <v>49</v>
      </c>
      <c r="X237" s="99" t="s">
        <v>49</v>
      </c>
      <c r="Y237" s="99" t="s">
        <v>49</v>
      </c>
    </row>
    <row r="238" spans="1:25" x14ac:dyDescent="0.4">
      <c r="A238" s="106" t="s">
        <v>989</v>
      </c>
      <c r="B238" s="99">
        <v>5</v>
      </c>
      <c r="C238" s="99">
        <v>60</v>
      </c>
      <c r="D238" s="99">
        <v>25</v>
      </c>
      <c r="E238" s="99">
        <v>35</v>
      </c>
      <c r="F238" s="99">
        <v>2</v>
      </c>
      <c r="G238" s="99">
        <v>6</v>
      </c>
      <c r="H238" s="99">
        <v>1</v>
      </c>
      <c r="I238" s="99">
        <v>5</v>
      </c>
      <c r="J238" s="99">
        <v>3</v>
      </c>
      <c r="K238" s="99">
        <v>54</v>
      </c>
      <c r="L238" s="99">
        <v>24</v>
      </c>
      <c r="M238" s="99">
        <v>30</v>
      </c>
      <c r="N238" s="99">
        <v>3</v>
      </c>
      <c r="O238" s="99">
        <v>54</v>
      </c>
      <c r="P238" s="99">
        <v>24</v>
      </c>
      <c r="Q238" s="99">
        <v>30</v>
      </c>
      <c r="R238" s="99" t="s">
        <v>49</v>
      </c>
      <c r="S238" s="99" t="s">
        <v>49</v>
      </c>
      <c r="T238" s="99" t="s">
        <v>49</v>
      </c>
      <c r="U238" s="99" t="s">
        <v>49</v>
      </c>
      <c r="V238" s="99" t="s">
        <v>49</v>
      </c>
      <c r="W238" s="99" t="s">
        <v>49</v>
      </c>
      <c r="X238" s="99" t="s">
        <v>49</v>
      </c>
      <c r="Y238" s="99" t="s">
        <v>49</v>
      </c>
    </row>
    <row r="239" spans="1:25" x14ac:dyDescent="0.4">
      <c r="A239" s="107" t="s">
        <v>979</v>
      </c>
      <c r="B239" s="104">
        <v>20</v>
      </c>
      <c r="C239" s="104">
        <v>165</v>
      </c>
      <c r="D239" s="104">
        <v>87</v>
      </c>
      <c r="E239" s="104">
        <v>52</v>
      </c>
      <c r="F239" s="104">
        <v>1</v>
      </c>
      <c r="G239" s="104">
        <v>13</v>
      </c>
      <c r="H239" s="104">
        <v>1</v>
      </c>
      <c r="I239" s="104">
        <v>12</v>
      </c>
      <c r="J239" s="104">
        <v>19</v>
      </c>
      <c r="K239" s="104">
        <v>152</v>
      </c>
      <c r="L239" s="104">
        <v>86</v>
      </c>
      <c r="M239" s="104">
        <v>40</v>
      </c>
      <c r="N239" s="104">
        <v>19</v>
      </c>
      <c r="O239" s="104">
        <v>152</v>
      </c>
      <c r="P239" s="104">
        <v>86</v>
      </c>
      <c r="Q239" s="104">
        <v>40</v>
      </c>
      <c r="R239" s="104" t="s">
        <v>49</v>
      </c>
      <c r="S239" s="104" t="s">
        <v>49</v>
      </c>
      <c r="T239" s="104" t="s">
        <v>49</v>
      </c>
      <c r="U239" s="104" t="s">
        <v>49</v>
      </c>
      <c r="V239" s="104" t="s">
        <v>49</v>
      </c>
      <c r="W239" s="104" t="s">
        <v>49</v>
      </c>
      <c r="X239" s="104" t="s">
        <v>49</v>
      </c>
      <c r="Y239" s="104" t="s">
        <v>49</v>
      </c>
    </row>
    <row r="240" spans="1:25" ht="14.25" thickBot="1" x14ac:dyDescent="0.45"/>
    <row r="241" spans="1:25" ht="14.25" thickTop="1" x14ac:dyDescent="0.4">
      <c r="A241" s="355" t="s">
        <v>960</v>
      </c>
      <c r="B241" s="284" t="s">
        <v>1002</v>
      </c>
      <c r="C241" s="285"/>
      <c r="D241" s="285"/>
      <c r="E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5"/>
      <c r="U241" s="285"/>
      <c r="V241" s="285"/>
      <c r="W241" s="285"/>
      <c r="X241" s="285"/>
      <c r="Y241" s="285"/>
    </row>
    <row r="242" spans="1:25" x14ac:dyDescent="0.4">
      <c r="A242" s="356"/>
      <c r="B242" s="296" t="s">
        <v>867</v>
      </c>
      <c r="C242" s="297"/>
      <c r="D242" s="297"/>
      <c r="E242" s="298"/>
      <c r="F242" s="296" t="s">
        <v>962</v>
      </c>
      <c r="G242" s="297"/>
      <c r="H242" s="297"/>
      <c r="I242" s="298"/>
      <c r="J242" s="296" t="s">
        <v>963</v>
      </c>
      <c r="K242" s="297"/>
      <c r="L242" s="297"/>
      <c r="M242" s="298"/>
      <c r="N242" s="296" t="s">
        <v>964</v>
      </c>
      <c r="O242" s="297"/>
      <c r="P242" s="297"/>
      <c r="Q242" s="298"/>
      <c r="R242" s="296" t="s">
        <v>965</v>
      </c>
      <c r="S242" s="297"/>
      <c r="T242" s="297"/>
      <c r="U242" s="298"/>
      <c r="V242" s="296" t="s">
        <v>966</v>
      </c>
      <c r="W242" s="297"/>
      <c r="X242" s="297"/>
      <c r="Y242" s="297"/>
    </row>
    <row r="243" spans="1:25" ht="22.5" x14ac:dyDescent="0.4">
      <c r="A243" s="357"/>
      <c r="B243" s="48" t="s">
        <v>64</v>
      </c>
      <c r="C243" s="48" t="s">
        <v>824</v>
      </c>
      <c r="D243" s="48" t="s">
        <v>826</v>
      </c>
      <c r="E243" s="48" t="s">
        <v>827</v>
      </c>
      <c r="F243" s="48" t="s">
        <v>64</v>
      </c>
      <c r="G243" s="48" t="s">
        <v>824</v>
      </c>
      <c r="H243" s="48" t="s">
        <v>826</v>
      </c>
      <c r="I243" s="48" t="s">
        <v>827</v>
      </c>
      <c r="J243" s="48" t="s">
        <v>64</v>
      </c>
      <c r="K243" s="48" t="s">
        <v>824</v>
      </c>
      <c r="L243" s="48" t="s">
        <v>826</v>
      </c>
      <c r="M243" s="48" t="s">
        <v>827</v>
      </c>
      <c r="N243" s="48" t="s">
        <v>64</v>
      </c>
      <c r="O243" s="48" t="s">
        <v>824</v>
      </c>
      <c r="P243" s="48" t="s">
        <v>826</v>
      </c>
      <c r="Q243" s="48" t="s">
        <v>827</v>
      </c>
      <c r="R243" s="48" t="s">
        <v>64</v>
      </c>
      <c r="S243" s="48" t="s">
        <v>824</v>
      </c>
      <c r="T243" s="48" t="s">
        <v>826</v>
      </c>
      <c r="U243" s="48" t="s">
        <v>827</v>
      </c>
      <c r="V243" s="48" t="s">
        <v>64</v>
      </c>
      <c r="W243" s="48" t="s">
        <v>824</v>
      </c>
      <c r="X243" s="48" t="s">
        <v>826</v>
      </c>
      <c r="Y243" s="197" t="s">
        <v>827</v>
      </c>
    </row>
    <row r="244" spans="1:25" x14ac:dyDescent="0.4">
      <c r="A244" s="49" t="s">
        <v>967</v>
      </c>
      <c r="B244" s="200">
        <v>637</v>
      </c>
      <c r="C244" s="199">
        <v>2823</v>
      </c>
      <c r="D244" s="200">
        <v>988</v>
      </c>
      <c r="E244" s="199">
        <v>1835</v>
      </c>
      <c r="F244" s="200">
        <v>421</v>
      </c>
      <c r="G244" s="200">
        <v>826</v>
      </c>
      <c r="H244" s="200">
        <v>289</v>
      </c>
      <c r="I244" s="200">
        <v>537</v>
      </c>
      <c r="J244" s="200">
        <v>215</v>
      </c>
      <c r="K244" s="199">
        <v>1964</v>
      </c>
      <c r="L244" s="200">
        <v>696</v>
      </c>
      <c r="M244" s="199">
        <v>1268</v>
      </c>
      <c r="N244" s="200">
        <v>195</v>
      </c>
      <c r="O244" s="199">
        <v>1826</v>
      </c>
      <c r="P244" s="200">
        <v>596</v>
      </c>
      <c r="Q244" s="199">
        <v>1230</v>
      </c>
      <c r="R244" s="200">
        <v>20</v>
      </c>
      <c r="S244" s="200">
        <v>138</v>
      </c>
      <c r="T244" s="200">
        <v>100</v>
      </c>
      <c r="U244" s="200">
        <v>38</v>
      </c>
      <c r="V244" s="200">
        <v>1</v>
      </c>
      <c r="W244" s="200">
        <v>33</v>
      </c>
      <c r="X244" s="200">
        <v>3</v>
      </c>
      <c r="Y244" s="200">
        <v>30</v>
      </c>
    </row>
    <row r="245" spans="1:25" x14ac:dyDescent="0.4">
      <c r="A245" s="106" t="s">
        <v>968</v>
      </c>
      <c r="B245" s="99">
        <v>240</v>
      </c>
      <c r="C245" s="99">
        <v>898</v>
      </c>
      <c r="D245" s="99">
        <v>285</v>
      </c>
      <c r="E245" s="99">
        <v>613</v>
      </c>
      <c r="F245" s="99">
        <v>208</v>
      </c>
      <c r="G245" s="99">
        <v>365</v>
      </c>
      <c r="H245" s="99">
        <v>138</v>
      </c>
      <c r="I245" s="99">
        <v>227</v>
      </c>
      <c r="J245" s="99">
        <v>31</v>
      </c>
      <c r="K245" s="99">
        <v>500</v>
      </c>
      <c r="L245" s="99">
        <v>144</v>
      </c>
      <c r="M245" s="99">
        <v>356</v>
      </c>
      <c r="N245" s="99">
        <v>25</v>
      </c>
      <c r="O245" s="99">
        <v>462</v>
      </c>
      <c r="P245" s="99">
        <v>113</v>
      </c>
      <c r="Q245" s="99">
        <v>349</v>
      </c>
      <c r="R245" s="99">
        <v>6</v>
      </c>
      <c r="S245" s="99">
        <v>38</v>
      </c>
      <c r="T245" s="99">
        <v>31</v>
      </c>
      <c r="U245" s="99">
        <v>7</v>
      </c>
      <c r="V245" s="99">
        <v>1</v>
      </c>
      <c r="W245" s="99">
        <v>33</v>
      </c>
      <c r="X245" s="99">
        <v>3</v>
      </c>
      <c r="Y245" s="99">
        <v>30</v>
      </c>
    </row>
    <row r="246" spans="1:25" x14ac:dyDescent="0.4">
      <c r="A246" s="106" t="s">
        <v>969</v>
      </c>
      <c r="B246" s="99">
        <v>83</v>
      </c>
      <c r="C246" s="99">
        <v>310</v>
      </c>
      <c r="D246" s="99">
        <v>111</v>
      </c>
      <c r="E246" s="99">
        <v>199</v>
      </c>
      <c r="F246" s="99">
        <v>55</v>
      </c>
      <c r="G246" s="99">
        <v>86</v>
      </c>
      <c r="H246" s="99">
        <v>24</v>
      </c>
      <c r="I246" s="99">
        <v>62</v>
      </c>
      <c r="J246" s="99">
        <v>28</v>
      </c>
      <c r="K246" s="99">
        <v>224</v>
      </c>
      <c r="L246" s="99">
        <v>87</v>
      </c>
      <c r="M246" s="99">
        <v>137</v>
      </c>
      <c r="N246" s="99">
        <v>23</v>
      </c>
      <c r="O246" s="99">
        <v>192</v>
      </c>
      <c r="P246" s="99">
        <v>58</v>
      </c>
      <c r="Q246" s="99">
        <v>134</v>
      </c>
      <c r="R246" s="99">
        <v>5</v>
      </c>
      <c r="S246" s="99">
        <v>32</v>
      </c>
      <c r="T246" s="99">
        <v>29</v>
      </c>
      <c r="U246" s="99">
        <v>3</v>
      </c>
      <c r="V246" s="99" t="s">
        <v>49</v>
      </c>
      <c r="W246" s="99" t="s">
        <v>49</v>
      </c>
      <c r="X246" s="99" t="s">
        <v>49</v>
      </c>
      <c r="Y246" s="99" t="s">
        <v>49</v>
      </c>
    </row>
    <row r="247" spans="1:25" x14ac:dyDescent="0.4">
      <c r="A247" s="106" t="s">
        <v>970</v>
      </c>
      <c r="B247" s="99">
        <v>107</v>
      </c>
      <c r="C247" s="99">
        <v>428</v>
      </c>
      <c r="D247" s="99">
        <v>178</v>
      </c>
      <c r="E247" s="99">
        <v>250</v>
      </c>
      <c r="F247" s="99">
        <v>55</v>
      </c>
      <c r="G247" s="99">
        <v>113</v>
      </c>
      <c r="H247" s="99">
        <v>37</v>
      </c>
      <c r="I247" s="99">
        <v>76</v>
      </c>
      <c r="J247" s="99">
        <v>52</v>
      </c>
      <c r="K247" s="99">
        <v>315</v>
      </c>
      <c r="L247" s="99">
        <v>141</v>
      </c>
      <c r="M247" s="99">
        <v>174</v>
      </c>
      <c r="N247" s="99">
        <v>47</v>
      </c>
      <c r="O247" s="99">
        <v>259</v>
      </c>
      <c r="P247" s="99">
        <v>107</v>
      </c>
      <c r="Q247" s="99">
        <v>152</v>
      </c>
      <c r="R247" s="99">
        <v>5</v>
      </c>
      <c r="S247" s="99">
        <v>56</v>
      </c>
      <c r="T247" s="99">
        <v>34</v>
      </c>
      <c r="U247" s="99">
        <v>22</v>
      </c>
      <c r="V247" s="99" t="s">
        <v>49</v>
      </c>
      <c r="W247" s="99" t="s">
        <v>49</v>
      </c>
      <c r="X247" s="99" t="s">
        <v>49</v>
      </c>
      <c r="Y247" s="99" t="s">
        <v>49</v>
      </c>
    </row>
    <row r="248" spans="1:25" x14ac:dyDescent="0.4">
      <c r="A248" s="106" t="s">
        <v>982</v>
      </c>
      <c r="B248" s="99">
        <v>137</v>
      </c>
      <c r="C248" s="99">
        <v>859</v>
      </c>
      <c r="D248" s="99">
        <v>329</v>
      </c>
      <c r="E248" s="99">
        <v>530</v>
      </c>
      <c r="F248" s="99">
        <v>74</v>
      </c>
      <c r="G248" s="99">
        <v>187</v>
      </c>
      <c r="H248" s="99">
        <v>59</v>
      </c>
      <c r="I248" s="99">
        <v>128</v>
      </c>
      <c r="J248" s="99">
        <v>63</v>
      </c>
      <c r="K248" s="99">
        <v>672</v>
      </c>
      <c r="L248" s="99">
        <v>270</v>
      </c>
      <c r="M248" s="99">
        <v>402</v>
      </c>
      <c r="N248" s="99">
        <v>62</v>
      </c>
      <c r="O248" s="99">
        <v>669</v>
      </c>
      <c r="P248" s="99">
        <v>268</v>
      </c>
      <c r="Q248" s="99">
        <v>401</v>
      </c>
      <c r="R248" s="99">
        <v>1</v>
      </c>
      <c r="S248" s="99">
        <v>3</v>
      </c>
      <c r="T248" s="99">
        <v>2</v>
      </c>
      <c r="U248" s="99">
        <v>1</v>
      </c>
      <c r="V248" s="99" t="s">
        <v>49</v>
      </c>
      <c r="W248" s="99" t="s">
        <v>49</v>
      </c>
      <c r="X248" s="99" t="s">
        <v>49</v>
      </c>
      <c r="Y248" s="99" t="s">
        <v>49</v>
      </c>
    </row>
    <row r="249" spans="1:25" x14ac:dyDescent="0.4">
      <c r="A249" s="106" t="s">
        <v>983</v>
      </c>
      <c r="B249" s="99">
        <v>8</v>
      </c>
      <c r="C249" s="99">
        <v>59</v>
      </c>
      <c r="D249" s="99">
        <v>12</v>
      </c>
      <c r="E249" s="99">
        <v>47</v>
      </c>
      <c r="F249" s="99">
        <v>2</v>
      </c>
      <c r="G249" s="99">
        <v>3</v>
      </c>
      <c r="H249" s="99">
        <v>2</v>
      </c>
      <c r="I249" s="99">
        <v>1</v>
      </c>
      <c r="J249" s="99">
        <v>6</v>
      </c>
      <c r="K249" s="99">
        <v>56</v>
      </c>
      <c r="L249" s="99">
        <v>10</v>
      </c>
      <c r="M249" s="99">
        <v>46</v>
      </c>
      <c r="N249" s="99">
        <v>6</v>
      </c>
      <c r="O249" s="99">
        <v>56</v>
      </c>
      <c r="P249" s="99">
        <v>10</v>
      </c>
      <c r="Q249" s="99">
        <v>46</v>
      </c>
      <c r="R249" s="99" t="s">
        <v>49</v>
      </c>
      <c r="S249" s="99" t="s">
        <v>49</v>
      </c>
      <c r="T249" s="99" t="s">
        <v>49</v>
      </c>
      <c r="U249" s="99" t="s">
        <v>49</v>
      </c>
      <c r="V249" s="99" t="s">
        <v>49</v>
      </c>
      <c r="W249" s="99" t="s">
        <v>49</v>
      </c>
      <c r="X249" s="99" t="s">
        <v>49</v>
      </c>
      <c r="Y249" s="99" t="s">
        <v>49</v>
      </c>
    </row>
    <row r="250" spans="1:25" x14ac:dyDescent="0.4">
      <c r="A250" s="106" t="s">
        <v>984</v>
      </c>
      <c r="B250" s="99">
        <v>10</v>
      </c>
      <c r="C250" s="99">
        <v>35</v>
      </c>
      <c r="D250" s="99">
        <v>16</v>
      </c>
      <c r="E250" s="99">
        <v>19</v>
      </c>
      <c r="F250" s="99">
        <v>5</v>
      </c>
      <c r="G250" s="99">
        <v>23</v>
      </c>
      <c r="H250" s="99">
        <v>13</v>
      </c>
      <c r="I250" s="99">
        <v>10</v>
      </c>
      <c r="J250" s="99">
        <v>5</v>
      </c>
      <c r="K250" s="99">
        <v>12</v>
      </c>
      <c r="L250" s="99">
        <v>3</v>
      </c>
      <c r="M250" s="99">
        <v>9</v>
      </c>
      <c r="N250" s="99">
        <v>4</v>
      </c>
      <c r="O250" s="99">
        <v>7</v>
      </c>
      <c r="P250" s="99">
        <v>1</v>
      </c>
      <c r="Q250" s="99">
        <v>6</v>
      </c>
      <c r="R250" s="99">
        <v>1</v>
      </c>
      <c r="S250" s="99">
        <v>5</v>
      </c>
      <c r="T250" s="99">
        <v>2</v>
      </c>
      <c r="U250" s="99">
        <v>3</v>
      </c>
      <c r="V250" s="99" t="s">
        <v>49</v>
      </c>
      <c r="W250" s="99" t="s">
        <v>49</v>
      </c>
      <c r="X250" s="99" t="s">
        <v>49</v>
      </c>
      <c r="Y250" s="99" t="s">
        <v>49</v>
      </c>
    </row>
    <row r="251" spans="1:25" x14ac:dyDescent="0.4">
      <c r="A251" s="106" t="s">
        <v>985</v>
      </c>
      <c r="B251" s="99">
        <v>14</v>
      </c>
      <c r="C251" s="99">
        <v>87</v>
      </c>
      <c r="D251" s="99">
        <v>29</v>
      </c>
      <c r="E251" s="99">
        <v>58</v>
      </c>
      <c r="F251" s="99">
        <v>4</v>
      </c>
      <c r="G251" s="99">
        <v>14</v>
      </c>
      <c r="H251" s="99">
        <v>4</v>
      </c>
      <c r="I251" s="99">
        <v>10</v>
      </c>
      <c r="J251" s="99">
        <v>10</v>
      </c>
      <c r="K251" s="99">
        <v>73</v>
      </c>
      <c r="L251" s="99">
        <v>25</v>
      </c>
      <c r="M251" s="99">
        <v>48</v>
      </c>
      <c r="N251" s="99">
        <v>9</v>
      </c>
      <c r="O251" s="99">
        <v>72</v>
      </c>
      <c r="P251" s="99">
        <v>24</v>
      </c>
      <c r="Q251" s="99">
        <v>48</v>
      </c>
      <c r="R251" s="99">
        <v>1</v>
      </c>
      <c r="S251" s="99">
        <v>1</v>
      </c>
      <c r="T251" s="99">
        <v>1</v>
      </c>
      <c r="U251" s="99" t="s">
        <v>49</v>
      </c>
      <c r="V251" s="99" t="s">
        <v>49</v>
      </c>
      <c r="W251" s="99" t="s">
        <v>49</v>
      </c>
      <c r="X251" s="99" t="s">
        <v>49</v>
      </c>
      <c r="Y251" s="99" t="s">
        <v>49</v>
      </c>
    </row>
    <row r="252" spans="1:25" x14ac:dyDescent="0.4">
      <c r="A252" s="106" t="s">
        <v>986</v>
      </c>
      <c r="B252" s="99">
        <v>8</v>
      </c>
      <c r="C252" s="99">
        <v>34</v>
      </c>
      <c r="D252" s="99">
        <v>4</v>
      </c>
      <c r="E252" s="99">
        <v>30</v>
      </c>
      <c r="F252" s="99">
        <v>4</v>
      </c>
      <c r="G252" s="99">
        <v>8</v>
      </c>
      <c r="H252" s="99">
        <v>2</v>
      </c>
      <c r="I252" s="99">
        <v>6</v>
      </c>
      <c r="J252" s="99">
        <v>4</v>
      </c>
      <c r="K252" s="99">
        <v>26</v>
      </c>
      <c r="L252" s="99">
        <v>2</v>
      </c>
      <c r="M252" s="99">
        <v>24</v>
      </c>
      <c r="N252" s="99">
        <v>4</v>
      </c>
      <c r="O252" s="99">
        <v>26</v>
      </c>
      <c r="P252" s="99">
        <v>2</v>
      </c>
      <c r="Q252" s="99">
        <v>24</v>
      </c>
      <c r="R252" s="99" t="s">
        <v>49</v>
      </c>
      <c r="S252" s="99" t="s">
        <v>49</v>
      </c>
      <c r="T252" s="99" t="s">
        <v>49</v>
      </c>
      <c r="U252" s="99" t="s">
        <v>49</v>
      </c>
      <c r="V252" s="99" t="s">
        <v>49</v>
      </c>
      <c r="W252" s="99" t="s">
        <v>49</v>
      </c>
      <c r="X252" s="99" t="s">
        <v>49</v>
      </c>
      <c r="Y252" s="99" t="s">
        <v>49</v>
      </c>
    </row>
    <row r="253" spans="1:25" x14ac:dyDescent="0.4">
      <c r="A253" s="106" t="s">
        <v>987</v>
      </c>
      <c r="B253" s="99">
        <v>12</v>
      </c>
      <c r="C253" s="99">
        <v>44</v>
      </c>
      <c r="D253" s="99">
        <v>13</v>
      </c>
      <c r="E253" s="99">
        <v>31</v>
      </c>
      <c r="F253" s="99">
        <v>7</v>
      </c>
      <c r="G253" s="99">
        <v>13</v>
      </c>
      <c r="H253" s="99">
        <v>6</v>
      </c>
      <c r="I253" s="99">
        <v>7</v>
      </c>
      <c r="J253" s="99">
        <v>5</v>
      </c>
      <c r="K253" s="99">
        <v>31</v>
      </c>
      <c r="L253" s="99">
        <v>7</v>
      </c>
      <c r="M253" s="99">
        <v>24</v>
      </c>
      <c r="N253" s="99">
        <v>5</v>
      </c>
      <c r="O253" s="99">
        <v>31</v>
      </c>
      <c r="P253" s="99">
        <v>7</v>
      </c>
      <c r="Q253" s="99">
        <v>24</v>
      </c>
      <c r="R253" s="99" t="s">
        <v>49</v>
      </c>
      <c r="S253" s="99" t="s">
        <v>49</v>
      </c>
      <c r="T253" s="99" t="s">
        <v>49</v>
      </c>
      <c r="U253" s="99" t="s">
        <v>49</v>
      </c>
      <c r="V253" s="99" t="s">
        <v>49</v>
      </c>
      <c r="W253" s="99" t="s">
        <v>49</v>
      </c>
      <c r="X253" s="99" t="s">
        <v>49</v>
      </c>
      <c r="Y253" s="99" t="s">
        <v>49</v>
      </c>
    </row>
    <row r="254" spans="1:25" x14ac:dyDescent="0.4">
      <c r="A254" s="106" t="s">
        <v>988</v>
      </c>
      <c r="B254" s="99">
        <v>11</v>
      </c>
      <c r="C254" s="99">
        <v>38</v>
      </c>
      <c r="D254" s="99">
        <v>6</v>
      </c>
      <c r="E254" s="99">
        <v>32</v>
      </c>
      <c r="F254" s="99">
        <v>4</v>
      </c>
      <c r="G254" s="99">
        <v>11</v>
      </c>
      <c r="H254" s="99">
        <v>4</v>
      </c>
      <c r="I254" s="99">
        <v>7</v>
      </c>
      <c r="J254" s="99">
        <v>7</v>
      </c>
      <c r="K254" s="99">
        <v>27</v>
      </c>
      <c r="L254" s="99">
        <v>2</v>
      </c>
      <c r="M254" s="99">
        <v>25</v>
      </c>
      <c r="N254" s="99">
        <v>6</v>
      </c>
      <c r="O254" s="99">
        <v>24</v>
      </c>
      <c r="P254" s="99">
        <v>1</v>
      </c>
      <c r="Q254" s="99">
        <v>23</v>
      </c>
      <c r="R254" s="99">
        <v>1</v>
      </c>
      <c r="S254" s="99">
        <v>3</v>
      </c>
      <c r="T254" s="99">
        <v>1</v>
      </c>
      <c r="U254" s="99">
        <v>2</v>
      </c>
      <c r="V254" s="99" t="s">
        <v>49</v>
      </c>
      <c r="W254" s="99" t="s">
        <v>49</v>
      </c>
      <c r="X254" s="99" t="s">
        <v>49</v>
      </c>
      <c r="Y254" s="99" t="s">
        <v>49</v>
      </c>
    </row>
    <row r="255" spans="1:25" x14ac:dyDescent="0.4">
      <c r="A255" s="106" t="s">
        <v>989</v>
      </c>
      <c r="B255" s="99">
        <v>4</v>
      </c>
      <c r="C255" s="99">
        <v>4</v>
      </c>
      <c r="D255" s="99" t="s">
        <v>49</v>
      </c>
      <c r="E255" s="99">
        <v>4</v>
      </c>
      <c r="F255" s="99">
        <v>3</v>
      </c>
      <c r="G255" s="99">
        <v>3</v>
      </c>
      <c r="H255" s="99" t="s">
        <v>49</v>
      </c>
      <c r="I255" s="99">
        <v>3</v>
      </c>
      <c r="J255" s="99">
        <v>1</v>
      </c>
      <c r="K255" s="99">
        <v>1</v>
      </c>
      <c r="L255" s="99" t="s">
        <v>49</v>
      </c>
      <c r="M255" s="99">
        <v>1</v>
      </c>
      <c r="N255" s="99">
        <v>1</v>
      </c>
      <c r="O255" s="99">
        <v>1</v>
      </c>
      <c r="P255" s="99" t="s">
        <v>49</v>
      </c>
      <c r="Q255" s="99">
        <v>1</v>
      </c>
      <c r="R255" s="99" t="s">
        <v>49</v>
      </c>
      <c r="S255" s="99" t="s">
        <v>49</v>
      </c>
      <c r="T255" s="99" t="s">
        <v>49</v>
      </c>
      <c r="U255" s="99" t="s">
        <v>49</v>
      </c>
      <c r="V255" s="99" t="s">
        <v>49</v>
      </c>
      <c r="W255" s="99" t="s">
        <v>49</v>
      </c>
      <c r="X255" s="99" t="s">
        <v>49</v>
      </c>
      <c r="Y255" s="99" t="s">
        <v>49</v>
      </c>
    </row>
    <row r="256" spans="1:25" x14ac:dyDescent="0.4">
      <c r="A256" s="107" t="s">
        <v>979</v>
      </c>
      <c r="B256" s="104">
        <v>3</v>
      </c>
      <c r="C256" s="104">
        <v>27</v>
      </c>
      <c r="D256" s="104">
        <v>5</v>
      </c>
      <c r="E256" s="104">
        <v>22</v>
      </c>
      <c r="F256" s="104" t="s">
        <v>49</v>
      </c>
      <c r="G256" s="104" t="s">
        <v>49</v>
      </c>
      <c r="H256" s="104" t="s">
        <v>49</v>
      </c>
      <c r="I256" s="104" t="s">
        <v>49</v>
      </c>
      <c r="J256" s="104">
        <v>3</v>
      </c>
      <c r="K256" s="104">
        <v>27</v>
      </c>
      <c r="L256" s="104">
        <v>5</v>
      </c>
      <c r="M256" s="104">
        <v>22</v>
      </c>
      <c r="N256" s="104">
        <v>3</v>
      </c>
      <c r="O256" s="104">
        <v>27</v>
      </c>
      <c r="P256" s="104">
        <v>5</v>
      </c>
      <c r="Q256" s="104">
        <v>22</v>
      </c>
      <c r="R256" s="104" t="s">
        <v>49</v>
      </c>
      <c r="S256" s="104" t="s">
        <v>49</v>
      </c>
      <c r="T256" s="104" t="s">
        <v>49</v>
      </c>
      <c r="U256" s="104" t="s">
        <v>49</v>
      </c>
      <c r="V256" s="104" t="s">
        <v>49</v>
      </c>
      <c r="W256" s="104" t="s">
        <v>49</v>
      </c>
      <c r="X256" s="104" t="s">
        <v>49</v>
      </c>
      <c r="Y256" s="104" t="s">
        <v>49</v>
      </c>
    </row>
    <row r="257" spans="1:25" ht="14.25" thickBot="1" x14ac:dyDescent="0.45"/>
    <row r="258" spans="1:25" ht="14.25" thickTop="1" x14ac:dyDescent="0.4">
      <c r="A258" s="355" t="s">
        <v>960</v>
      </c>
      <c r="B258" s="284" t="s">
        <v>1003</v>
      </c>
      <c r="C258" s="285"/>
      <c r="D258" s="285"/>
      <c r="E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</row>
    <row r="259" spans="1:25" x14ac:dyDescent="0.4">
      <c r="A259" s="356"/>
      <c r="B259" s="296" t="s">
        <v>867</v>
      </c>
      <c r="C259" s="297"/>
      <c r="D259" s="297"/>
      <c r="E259" s="298"/>
      <c r="F259" s="296" t="s">
        <v>962</v>
      </c>
      <c r="G259" s="297"/>
      <c r="H259" s="297"/>
      <c r="I259" s="298"/>
      <c r="J259" s="296" t="s">
        <v>963</v>
      </c>
      <c r="K259" s="297"/>
      <c r="L259" s="297"/>
      <c r="M259" s="298"/>
      <c r="N259" s="296" t="s">
        <v>964</v>
      </c>
      <c r="O259" s="297"/>
      <c r="P259" s="297"/>
      <c r="Q259" s="298"/>
      <c r="R259" s="296" t="s">
        <v>965</v>
      </c>
      <c r="S259" s="297"/>
      <c r="T259" s="297"/>
      <c r="U259" s="298"/>
      <c r="V259" s="296" t="s">
        <v>966</v>
      </c>
      <c r="W259" s="297"/>
      <c r="X259" s="297"/>
      <c r="Y259" s="297"/>
    </row>
    <row r="260" spans="1:25" ht="22.5" x14ac:dyDescent="0.4">
      <c r="A260" s="357"/>
      <c r="B260" s="48" t="s">
        <v>64</v>
      </c>
      <c r="C260" s="48" t="s">
        <v>824</v>
      </c>
      <c r="D260" s="48" t="s">
        <v>826</v>
      </c>
      <c r="E260" s="48" t="s">
        <v>827</v>
      </c>
      <c r="F260" s="48" t="s">
        <v>64</v>
      </c>
      <c r="G260" s="48" t="s">
        <v>824</v>
      </c>
      <c r="H260" s="48" t="s">
        <v>826</v>
      </c>
      <c r="I260" s="48" t="s">
        <v>827</v>
      </c>
      <c r="J260" s="48" t="s">
        <v>64</v>
      </c>
      <c r="K260" s="48" t="s">
        <v>824</v>
      </c>
      <c r="L260" s="48" t="s">
        <v>826</v>
      </c>
      <c r="M260" s="48" t="s">
        <v>827</v>
      </c>
      <c r="N260" s="48" t="s">
        <v>64</v>
      </c>
      <c r="O260" s="48" t="s">
        <v>824</v>
      </c>
      <c r="P260" s="48" t="s">
        <v>826</v>
      </c>
      <c r="Q260" s="48" t="s">
        <v>827</v>
      </c>
      <c r="R260" s="48" t="s">
        <v>64</v>
      </c>
      <c r="S260" s="48" t="s">
        <v>824</v>
      </c>
      <c r="T260" s="48" t="s">
        <v>826</v>
      </c>
      <c r="U260" s="48" t="s">
        <v>827</v>
      </c>
      <c r="V260" s="48" t="s">
        <v>64</v>
      </c>
      <c r="W260" s="48" t="s">
        <v>824</v>
      </c>
      <c r="X260" s="48" t="s">
        <v>826</v>
      </c>
      <c r="Y260" s="197" t="s">
        <v>827</v>
      </c>
    </row>
    <row r="261" spans="1:25" x14ac:dyDescent="0.4">
      <c r="A261" s="49" t="s">
        <v>967</v>
      </c>
      <c r="B261" s="200">
        <v>256</v>
      </c>
      <c r="C261" s="199">
        <v>2135</v>
      </c>
      <c r="D261" s="200">
        <v>947</v>
      </c>
      <c r="E261" s="199">
        <v>1187</v>
      </c>
      <c r="F261" s="200">
        <v>127</v>
      </c>
      <c r="G261" s="200">
        <v>281</v>
      </c>
      <c r="H261" s="200">
        <v>88</v>
      </c>
      <c r="I261" s="200">
        <v>192</v>
      </c>
      <c r="J261" s="200">
        <v>127</v>
      </c>
      <c r="K261" s="199">
        <v>1723</v>
      </c>
      <c r="L261" s="200">
        <v>825</v>
      </c>
      <c r="M261" s="200">
        <v>898</v>
      </c>
      <c r="N261" s="200">
        <v>98</v>
      </c>
      <c r="O261" s="200">
        <v>807</v>
      </c>
      <c r="P261" s="200">
        <v>428</v>
      </c>
      <c r="Q261" s="200">
        <v>379</v>
      </c>
      <c r="R261" s="200">
        <v>29</v>
      </c>
      <c r="S261" s="200">
        <v>916</v>
      </c>
      <c r="T261" s="200">
        <v>397</v>
      </c>
      <c r="U261" s="200">
        <v>519</v>
      </c>
      <c r="V261" s="200">
        <v>2</v>
      </c>
      <c r="W261" s="200">
        <v>131</v>
      </c>
      <c r="X261" s="200">
        <v>34</v>
      </c>
      <c r="Y261" s="200">
        <v>97</v>
      </c>
    </row>
    <row r="262" spans="1:25" x14ac:dyDescent="0.4">
      <c r="A262" s="106" t="s">
        <v>968</v>
      </c>
      <c r="B262" s="99">
        <v>54</v>
      </c>
      <c r="C262" s="99">
        <v>958</v>
      </c>
      <c r="D262" s="99">
        <v>431</v>
      </c>
      <c r="E262" s="99">
        <v>527</v>
      </c>
      <c r="F262" s="99">
        <v>33</v>
      </c>
      <c r="G262" s="99">
        <v>54</v>
      </c>
      <c r="H262" s="99">
        <v>19</v>
      </c>
      <c r="I262" s="99">
        <v>35</v>
      </c>
      <c r="J262" s="99">
        <v>20</v>
      </c>
      <c r="K262" s="99">
        <v>777</v>
      </c>
      <c r="L262" s="99">
        <v>381</v>
      </c>
      <c r="M262" s="99">
        <v>396</v>
      </c>
      <c r="N262" s="99">
        <v>8</v>
      </c>
      <c r="O262" s="99">
        <v>155</v>
      </c>
      <c r="P262" s="99">
        <v>105</v>
      </c>
      <c r="Q262" s="99">
        <v>50</v>
      </c>
      <c r="R262" s="99">
        <v>12</v>
      </c>
      <c r="S262" s="99">
        <v>622</v>
      </c>
      <c r="T262" s="99">
        <v>276</v>
      </c>
      <c r="U262" s="99">
        <v>346</v>
      </c>
      <c r="V262" s="99">
        <v>1</v>
      </c>
      <c r="W262" s="99">
        <v>127</v>
      </c>
      <c r="X262" s="99">
        <v>31</v>
      </c>
      <c r="Y262" s="99">
        <v>96</v>
      </c>
    </row>
    <row r="263" spans="1:25" x14ac:dyDescent="0.4">
      <c r="A263" s="106" t="s">
        <v>969</v>
      </c>
      <c r="B263" s="99">
        <v>42</v>
      </c>
      <c r="C263" s="99">
        <v>198</v>
      </c>
      <c r="D263" s="99">
        <v>87</v>
      </c>
      <c r="E263" s="99">
        <v>111</v>
      </c>
      <c r="F263" s="99">
        <v>24</v>
      </c>
      <c r="G263" s="99">
        <v>44</v>
      </c>
      <c r="H263" s="99">
        <v>13</v>
      </c>
      <c r="I263" s="99">
        <v>31</v>
      </c>
      <c r="J263" s="99">
        <v>18</v>
      </c>
      <c r="K263" s="99">
        <v>154</v>
      </c>
      <c r="L263" s="99">
        <v>74</v>
      </c>
      <c r="M263" s="99">
        <v>80</v>
      </c>
      <c r="N263" s="99">
        <v>16</v>
      </c>
      <c r="O263" s="99">
        <v>141</v>
      </c>
      <c r="P263" s="99">
        <v>67</v>
      </c>
      <c r="Q263" s="99">
        <v>74</v>
      </c>
      <c r="R263" s="99">
        <v>2</v>
      </c>
      <c r="S263" s="99">
        <v>13</v>
      </c>
      <c r="T263" s="99">
        <v>7</v>
      </c>
      <c r="U263" s="99">
        <v>6</v>
      </c>
      <c r="V263" s="99" t="s">
        <v>49</v>
      </c>
      <c r="W263" s="99" t="s">
        <v>49</v>
      </c>
      <c r="X263" s="99" t="s">
        <v>49</v>
      </c>
      <c r="Y263" s="99" t="s">
        <v>49</v>
      </c>
    </row>
    <row r="264" spans="1:25" x14ac:dyDescent="0.4">
      <c r="A264" s="106" t="s">
        <v>970</v>
      </c>
      <c r="B264" s="99">
        <v>37</v>
      </c>
      <c r="C264" s="99">
        <v>108</v>
      </c>
      <c r="D264" s="99">
        <v>37</v>
      </c>
      <c r="E264" s="99">
        <v>71</v>
      </c>
      <c r="F264" s="99">
        <v>23</v>
      </c>
      <c r="G264" s="99">
        <v>50</v>
      </c>
      <c r="H264" s="99">
        <v>9</v>
      </c>
      <c r="I264" s="99">
        <v>41</v>
      </c>
      <c r="J264" s="99">
        <v>14</v>
      </c>
      <c r="K264" s="99">
        <v>58</v>
      </c>
      <c r="L264" s="99">
        <v>28</v>
      </c>
      <c r="M264" s="99">
        <v>30</v>
      </c>
      <c r="N264" s="99">
        <v>14</v>
      </c>
      <c r="O264" s="99">
        <v>58</v>
      </c>
      <c r="P264" s="99">
        <v>28</v>
      </c>
      <c r="Q264" s="99">
        <v>30</v>
      </c>
      <c r="R264" s="99" t="s">
        <v>49</v>
      </c>
      <c r="S264" s="99" t="s">
        <v>49</v>
      </c>
      <c r="T264" s="99" t="s">
        <v>49</v>
      </c>
      <c r="U264" s="99" t="s">
        <v>49</v>
      </c>
      <c r="V264" s="99" t="s">
        <v>49</v>
      </c>
      <c r="W264" s="99" t="s">
        <v>49</v>
      </c>
      <c r="X264" s="99" t="s">
        <v>49</v>
      </c>
      <c r="Y264" s="99" t="s">
        <v>49</v>
      </c>
    </row>
    <row r="265" spans="1:25" x14ac:dyDescent="0.4">
      <c r="A265" s="106" t="s">
        <v>982</v>
      </c>
      <c r="B265" s="99">
        <v>77</v>
      </c>
      <c r="C265" s="99">
        <v>576</v>
      </c>
      <c r="D265" s="99">
        <v>255</v>
      </c>
      <c r="E265" s="99">
        <v>321</v>
      </c>
      <c r="F265" s="99">
        <v>32</v>
      </c>
      <c r="G265" s="99">
        <v>80</v>
      </c>
      <c r="H265" s="99">
        <v>25</v>
      </c>
      <c r="I265" s="99">
        <v>55</v>
      </c>
      <c r="J265" s="99">
        <v>45</v>
      </c>
      <c r="K265" s="99">
        <v>496</v>
      </c>
      <c r="L265" s="99">
        <v>230</v>
      </c>
      <c r="M265" s="99">
        <v>266</v>
      </c>
      <c r="N265" s="99">
        <v>35</v>
      </c>
      <c r="O265" s="99">
        <v>310</v>
      </c>
      <c r="P265" s="99">
        <v>157</v>
      </c>
      <c r="Q265" s="99">
        <v>153</v>
      </c>
      <c r="R265" s="99">
        <v>10</v>
      </c>
      <c r="S265" s="99">
        <v>186</v>
      </c>
      <c r="T265" s="99">
        <v>73</v>
      </c>
      <c r="U265" s="99">
        <v>113</v>
      </c>
      <c r="V265" s="99" t="s">
        <v>49</v>
      </c>
      <c r="W265" s="99" t="s">
        <v>49</v>
      </c>
      <c r="X265" s="99" t="s">
        <v>49</v>
      </c>
      <c r="Y265" s="99" t="s">
        <v>49</v>
      </c>
    </row>
    <row r="266" spans="1:25" x14ac:dyDescent="0.4">
      <c r="A266" s="106" t="s">
        <v>983</v>
      </c>
      <c r="B266" s="99">
        <v>4</v>
      </c>
      <c r="C266" s="99">
        <v>39</v>
      </c>
      <c r="D266" s="99">
        <v>28</v>
      </c>
      <c r="E266" s="99">
        <v>11</v>
      </c>
      <c r="F266" s="99">
        <v>1</v>
      </c>
      <c r="G266" s="99">
        <v>1</v>
      </c>
      <c r="H266" s="99" t="s">
        <v>49</v>
      </c>
      <c r="I266" s="99">
        <v>1</v>
      </c>
      <c r="J266" s="99">
        <v>3</v>
      </c>
      <c r="K266" s="99">
        <v>38</v>
      </c>
      <c r="L266" s="99">
        <v>28</v>
      </c>
      <c r="M266" s="99">
        <v>10</v>
      </c>
      <c r="N266" s="99">
        <v>1</v>
      </c>
      <c r="O266" s="99">
        <v>5</v>
      </c>
      <c r="P266" s="99">
        <v>4</v>
      </c>
      <c r="Q266" s="99">
        <v>1</v>
      </c>
      <c r="R266" s="99">
        <v>2</v>
      </c>
      <c r="S266" s="99">
        <v>33</v>
      </c>
      <c r="T266" s="99">
        <v>24</v>
      </c>
      <c r="U266" s="99">
        <v>9</v>
      </c>
      <c r="V266" s="99" t="s">
        <v>49</v>
      </c>
      <c r="W266" s="99" t="s">
        <v>49</v>
      </c>
      <c r="X266" s="99" t="s">
        <v>49</v>
      </c>
      <c r="Y266" s="99" t="s">
        <v>49</v>
      </c>
    </row>
    <row r="267" spans="1:25" x14ac:dyDescent="0.4">
      <c r="A267" s="106" t="s">
        <v>984</v>
      </c>
      <c r="B267" s="99">
        <v>9</v>
      </c>
      <c r="C267" s="99">
        <v>57</v>
      </c>
      <c r="D267" s="99">
        <v>33</v>
      </c>
      <c r="E267" s="99">
        <v>24</v>
      </c>
      <c r="F267" s="99">
        <v>1</v>
      </c>
      <c r="G267" s="99">
        <v>13</v>
      </c>
      <c r="H267" s="99">
        <v>7</v>
      </c>
      <c r="I267" s="99">
        <v>6</v>
      </c>
      <c r="J267" s="99">
        <v>8</v>
      </c>
      <c r="K267" s="99">
        <v>44</v>
      </c>
      <c r="L267" s="99">
        <v>26</v>
      </c>
      <c r="M267" s="99">
        <v>18</v>
      </c>
      <c r="N267" s="99">
        <v>8</v>
      </c>
      <c r="O267" s="99">
        <v>44</v>
      </c>
      <c r="P267" s="99">
        <v>26</v>
      </c>
      <c r="Q267" s="99">
        <v>18</v>
      </c>
      <c r="R267" s="99" t="s">
        <v>49</v>
      </c>
      <c r="S267" s="99" t="s">
        <v>49</v>
      </c>
      <c r="T267" s="99" t="s">
        <v>49</v>
      </c>
      <c r="U267" s="99" t="s">
        <v>49</v>
      </c>
      <c r="V267" s="99" t="s">
        <v>49</v>
      </c>
      <c r="W267" s="99" t="s">
        <v>49</v>
      </c>
      <c r="X267" s="99" t="s">
        <v>49</v>
      </c>
      <c r="Y267" s="99" t="s">
        <v>49</v>
      </c>
    </row>
    <row r="268" spans="1:25" x14ac:dyDescent="0.4">
      <c r="A268" s="106" t="s">
        <v>985</v>
      </c>
      <c r="B268" s="99">
        <v>6</v>
      </c>
      <c r="C268" s="99">
        <v>23</v>
      </c>
      <c r="D268" s="99">
        <v>13</v>
      </c>
      <c r="E268" s="99">
        <v>10</v>
      </c>
      <c r="F268" s="99">
        <v>1</v>
      </c>
      <c r="G268" s="99">
        <v>7</v>
      </c>
      <c r="H268" s="99">
        <v>7</v>
      </c>
      <c r="I268" s="99" t="s">
        <v>49</v>
      </c>
      <c r="J268" s="99">
        <v>5</v>
      </c>
      <c r="K268" s="99">
        <v>16</v>
      </c>
      <c r="L268" s="99">
        <v>6</v>
      </c>
      <c r="M268" s="99">
        <v>10</v>
      </c>
      <c r="N268" s="99">
        <v>4</v>
      </c>
      <c r="O268" s="99">
        <v>15</v>
      </c>
      <c r="P268" s="99">
        <v>5</v>
      </c>
      <c r="Q268" s="99">
        <v>10</v>
      </c>
      <c r="R268" s="99">
        <v>1</v>
      </c>
      <c r="S268" s="99">
        <v>1</v>
      </c>
      <c r="T268" s="99">
        <v>1</v>
      </c>
      <c r="U268" s="99" t="s">
        <v>49</v>
      </c>
      <c r="V268" s="99" t="s">
        <v>49</v>
      </c>
      <c r="W268" s="99" t="s">
        <v>49</v>
      </c>
      <c r="X268" s="99" t="s">
        <v>49</v>
      </c>
      <c r="Y268" s="99" t="s">
        <v>49</v>
      </c>
    </row>
    <row r="269" spans="1:25" x14ac:dyDescent="0.4">
      <c r="A269" s="106" t="s">
        <v>986</v>
      </c>
      <c r="B269" s="99">
        <v>12</v>
      </c>
      <c r="C269" s="99">
        <v>65</v>
      </c>
      <c r="D269" s="99">
        <v>27</v>
      </c>
      <c r="E269" s="99">
        <v>38</v>
      </c>
      <c r="F269" s="99">
        <v>6</v>
      </c>
      <c r="G269" s="99">
        <v>9</v>
      </c>
      <c r="H269" s="99">
        <v>3</v>
      </c>
      <c r="I269" s="99">
        <v>6</v>
      </c>
      <c r="J269" s="99">
        <v>5</v>
      </c>
      <c r="K269" s="99">
        <v>52</v>
      </c>
      <c r="L269" s="99">
        <v>21</v>
      </c>
      <c r="M269" s="99">
        <v>31</v>
      </c>
      <c r="N269" s="99">
        <v>4</v>
      </c>
      <c r="O269" s="99">
        <v>21</v>
      </c>
      <c r="P269" s="99">
        <v>7</v>
      </c>
      <c r="Q269" s="99">
        <v>14</v>
      </c>
      <c r="R269" s="99">
        <v>1</v>
      </c>
      <c r="S269" s="99">
        <v>31</v>
      </c>
      <c r="T269" s="99">
        <v>14</v>
      </c>
      <c r="U269" s="99">
        <v>17</v>
      </c>
      <c r="V269" s="99">
        <v>1</v>
      </c>
      <c r="W269" s="99">
        <v>4</v>
      </c>
      <c r="X269" s="99">
        <v>3</v>
      </c>
      <c r="Y269" s="99">
        <v>1</v>
      </c>
    </row>
    <row r="270" spans="1:25" x14ac:dyDescent="0.4">
      <c r="A270" s="106" t="s">
        <v>987</v>
      </c>
      <c r="B270" s="99">
        <v>8</v>
      </c>
      <c r="C270" s="99">
        <v>63</v>
      </c>
      <c r="D270" s="99">
        <v>24</v>
      </c>
      <c r="E270" s="99">
        <v>39</v>
      </c>
      <c r="F270" s="99">
        <v>4</v>
      </c>
      <c r="G270" s="99">
        <v>19</v>
      </c>
      <c r="H270" s="99">
        <v>3</v>
      </c>
      <c r="I270" s="99">
        <v>16</v>
      </c>
      <c r="J270" s="99">
        <v>4</v>
      </c>
      <c r="K270" s="99">
        <v>44</v>
      </c>
      <c r="L270" s="99">
        <v>21</v>
      </c>
      <c r="M270" s="99">
        <v>23</v>
      </c>
      <c r="N270" s="99">
        <v>4</v>
      </c>
      <c r="O270" s="99">
        <v>44</v>
      </c>
      <c r="P270" s="99">
        <v>21</v>
      </c>
      <c r="Q270" s="99">
        <v>23</v>
      </c>
      <c r="R270" s="99" t="s">
        <v>49</v>
      </c>
      <c r="S270" s="99" t="s">
        <v>49</v>
      </c>
      <c r="T270" s="99" t="s">
        <v>49</v>
      </c>
      <c r="U270" s="99" t="s">
        <v>49</v>
      </c>
      <c r="V270" s="99" t="s">
        <v>49</v>
      </c>
      <c r="W270" s="99" t="s">
        <v>49</v>
      </c>
      <c r="X270" s="99" t="s">
        <v>49</v>
      </c>
      <c r="Y270" s="99" t="s">
        <v>49</v>
      </c>
    </row>
    <row r="271" spans="1:25" x14ac:dyDescent="0.4">
      <c r="A271" s="106" t="s">
        <v>988</v>
      </c>
      <c r="B271" s="99">
        <v>3</v>
      </c>
      <c r="C271" s="99">
        <v>11</v>
      </c>
      <c r="D271" s="99">
        <v>6</v>
      </c>
      <c r="E271" s="99">
        <v>5</v>
      </c>
      <c r="F271" s="99">
        <v>1</v>
      </c>
      <c r="G271" s="99">
        <v>3</v>
      </c>
      <c r="H271" s="99">
        <v>2</v>
      </c>
      <c r="I271" s="99">
        <v>1</v>
      </c>
      <c r="J271" s="99">
        <v>2</v>
      </c>
      <c r="K271" s="99">
        <v>8</v>
      </c>
      <c r="L271" s="99">
        <v>4</v>
      </c>
      <c r="M271" s="99">
        <v>4</v>
      </c>
      <c r="N271" s="99">
        <v>2</v>
      </c>
      <c r="O271" s="99">
        <v>8</v>
      </c>
      <c r="P271" s="99">
        <v>4</v>
      </c>
      <c r="Q271" s="99">
        <v>4</v>
      </c>
      <c r="R271" s="99" t="s">
        <v>49</v>
      </c>
      <c r="S271" s="99" t="s">
        <v>49</v>
      </c>
      <c r="T271" s="99" t="s">
        <v>49</v>
      </c>
      <c r="U271" s="99" t="s">
        <v>49</v>
      </c>
      <c r="V271" s="99" t="s">
        <v>49</v>
      </c>
      <c r="W271" s="99" t="s">
        <v>49</v>
      </c>
      <c r="X271" s="99" t="s">
        <v>49</v>
      </c>
      <c r="Y271" s="99" t="s">
        <v>49</v>
      </c>
    </row>
    <row r="272" spans="1:25" x14ac:dyDescent="0.4">
      <c r="A272" s="106" t="s">
        <v>989</v>
      </c>
      <c r="B272" s="99">
        <v>1</v>
      </c>
      <c r="C272" s="99">
        <v>30</v>
      </c>
      <c r="D272" s="99">
        <v>2</v>
      </c>
      <c r="E272" s="99">
        <v>28</v>
      </c>
      <c r="F272" s="99" t="s">
        <v>49</v>
      </c>
      <c r="G272" s="99" t="s">
        <v>49</v>
      </c>
      <c r="H272" s="99" t="s">
        <v>49</v>
      </c>
      <c r="I272" s="99" t="s">
        <v>49</v>
      </c>
      <c r="J272" s="99">
        <v>1</v>
      </c>
      <c r="K272" s="99">
        <v>30</v>
      </c>
      <c r="L272" s="99">
        <v>2</v>
      </c>
      <c r="M272" s="99">
        <v>28</v>
      </c>
      <c r="N272" s="99" t="s">
        <v>49</v>
      </c>
      <c r="O272" s="99" t="s">
        <v>49</v>
      </c>
      <c r="P272" s="99" t="s">
        <v>49</v>
      </c>
      <c r="Q272" s="99" t="s">
        <v>49</v>
      </c>
      <c r="R272" s="99">
        <v>1</v>
      </c>
      <c r="S272" s="99">
        <v>30</v>
      </c>
      <c r="T272" s="99">
        <v>2</v>
      </c>
      <c r="U272" s="99">
        <v>28</v>
      </c>
      <c r="V272" s="99" t="s">
        <v>49</v>
      </c>
      <c r="W272" s="99" t="s">
        <v>49</v>
      </c>
      <c r="X272" s="99" t="s">
        <v>49</v>
      </c>
      <c r="Y272" s="99" t="s">
        <v>49</v>
      </c>
    </row>
    <row r="273" spans="1:25" x14ac:dyDescent="0.4">
      <c r="A273" s="107" t="s">
        <v>979</v>
      </c>
      <c r="B273" s="104">
        <v>3</v>
      </c>
      <c r="C273" s="104">
        <v>7</v>
      </c>
      <c r="D273" s="104">
        <v>4</v>
      </c>
      <c r="E273" s="104">
        <v>2</v>
      </c>
      <c r="F273" s="104">
        <v>1</v>
      </c>
      <c r="G273" s="104">
        <v>1</v>
      </c>
      <c r="H273" s="104" t="s">
        <v>49</v>
      </c>
      <c r="I273" s="104" t="s">
        <v>49</v>
      </c>
      <c r="J273" s="104">
        <v>2</v>
      </c>
      <c r="K273" s="104">
        <v>6</v>
      </c>
      <c r="L273" s="104">
        <v>4</v>
      </c>
      <c r="M273" s="104">
        <v>2</v>
      </c>
      <c r="N273" s="104">
        <v>2</v>
      </c>
      <c r="O273" s="104">
        <v>6</v>
      </c>
      <c r="P273" s="104">
        <v>4</v>
      </c>
      <c r="Q273" s="104">
        <v>2</v>
      </c>
      <c r="R273" s="104" t="s">
        <v>49</v>
      </c>
      <c r="S273" s="104" t="s">
        <v>49</v>
      </c>
      <c r="T273" s="104" t="s">
        <v>49</v>
      </c>
      <c r="U273" s="104" t="s">
        <v>49</v>
      </c>
      <c r="V273" s="104" t="s">
        <v>49</v>
      </c>
      <c r="W273" s="104" t="s">
        <v>49</v>
      </c>
      <c r="X273" s="104" t="s">
        <v>49</v>
      </c>
      <c r="Y273" s="104" t="s">
        <v>49</v>
      </c>
    </row>
    <row r="274" spans="1:25" ht="14.25" thickBot="1" x14ac:dyDescent="0.45"/>
    <row r="275" spans="1:25" ht="14.25" thickTop="1" x14ac:dyDescent="0.4">
      <c r="A275" s="355" t="s">
        <v>960</v>
      </c>
      <c r="B275" s="284" t="s">
        <v>1004</v>
      </c>
      <c r="C275" s="285"/>
      <c r="D275" s="285"/>
      <c r="E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285"/>
      <c r="R275" s="285"/>
      <c r="S275" s="285"/>
      <c r="T275" s="285"/>
      <c r="U275" s="285"/>
      <c r="V275" s="285"/>
      <c r="W275" s="285"/>
      <c r="X275" s="285"/>
      <c r="Y275" s="285"/>
    </row>
    <row r="276" spans="1:25" x14ac:dyDescent="0.4">
      <c r="A276" s="356"/>
      <c r="B276" s="296" t="s">
        <v>867</v>
      </c>
      <c r="C276" s="297"/>
      <c r="D276" s="297"/>
      <c r="E276" s="298"/>
      <c r="F276" s="296" t="s">
        <v>962</v>
      </c>
      <c r="G276" s="297"/>
      <c r="H276" s="297"/>
      <c r="I276" s="298"/>
      <c r="J276" s="296" t="s">
        <v>963</v>
      </c>
      <c r="K276" s="297"/>
      <c r="L276" s="297"/>
      <c r="M276" s="298"/>
      <c r="N276" s="296" t="s">
        <v>964</v>
      </c>
      <c r="O276" s="297"/>
      <c r="P276" s="297"/>
      <c r="Q276" s="298"/>
      <c r="R276" s="296" t="s">
        <v>965</v>
      </c>
      <c r="S276" s="297"/>
      <c r="T276" s="297"/>
      <c r="U276" s="298"/>
      <c r="V276" s="296" t="s">
        <v>966</v>
      </c>
      <c r="W276" s="297"/>
      <c r="X276" s="297"/>
      <c r="Y276" s="297"/>
    </row>
    <row r="277" spans="1:25" ht="22.5" x14ac:dyDescent="0.4">
      <c r="A277" s="357"/>
      <c r="B277" s="48" t="s">
        <v>64</v>
      </c>
      <c r="C277" s="48" t="s">
        <v>824</v>
      </c>
      <c r="D277" s="48" t="s">
        <v>826</v>
      </c>
      <c r="E277" s="48" t="s">
        <v>827</v>
      </c>
      <c r="F277" s="48" t="s">
        <v>64</v>
      </c>
      <c r="G277" s="48" t="s">
        <v>824</v>
      </c>
      <c r="H277" s="48" t="s">
        <v>826</v>
      </c>
      <c r="I277" s="48" t="s">
        <v>827</v>
      </c>
      <c r="J277" s="48" t="s">
        <v>64</v>
      </c>
      <c r="K277" s="48" t="s">
        <v>824</v>
      </c>
      <c r="L277" s="48" t="s">
        <v>826</v>
      </c>
      <c r="M277" s="48" t="s">
        <v>827</v>
      </c>
      <c r="N277" s="48" t="s">
        <v>64</v>
      </c>
      <c r="O277" s="48" t="s">
        <v>824</v>
      </c>
      <c r="P277" s="48" t="s">
        <v>826</v>
      </c>
      <c r="Q277" s="48" t="s">
        <v>827</v>
      </c>
      <c r="R277" s="48" t="s">
        <v>64</v>
      </c>
      <c r="S277" s="48" t="s">
        <v>824</v>
      </c>
      <c r="T277" s="48" t="s">
        <v>826</v>
      </c>
      <c r="U277" s="48" t="s">
        <v>827</v>
      </c>
      <c r="V277" s="48" t="s">
        <v>64</v>
      </c>
      <c r="W277" s="48" t="s">
        <v>824</v>
      </c>
      <c r="X277" s="48" t="s">
        <v>826</v>
      </c>
      <c r="Y277" s="197" t="s">
        <v>827</v>
      </c>
    </row>
    <row r="278" spans="1:25" x14ac:dyDescent="0.4">
      <c r="A278" s="49" t="s">
        <v>967</v>
      </c>
      <c r="B278" s="200">
        <v>573</v>
      </c>
      <c r="C278" s="199">
        <v>8661</v>
      </c>
      <c r="D278" s="199">
        <v>2177</v>
      </c>
      <c r="E278" s="199">
        <v>6484</v>
      </c>
      <c r="F278" s="200">
        <v>249</v>
      </c>
      <c r="G278" s="199">
        <v>1231</v>
      </c>
      <c r="H278" s="200">
        <v>336</v>
      </c>
      <c r="I278" s="200">
        <v>895</v>
      </c>
      <c r="J278" s="200">
        <v>322</v>
      </c>
      <c r="K278" s="199">
        <v>7426</v>
      </c>
      <c r="L278" s="199">
        <v>1841</v>
      </c>
      <c r="M278" s="199">
        <v>5585</v>
      </c>
      <c r="N278" s="200">
        <v>143</v>
      </c>
      <c r="O278" s="199">
        <v>2583</v>
      </c>
      <c r="P278" s="200">
        <v>539</v>
      </c>
      <c r="Q278" s="199">
        <v>2044</v>
      </c>
      <c r="R278" s="200">
        <v>179</v>
      </c>
      <c r="S278" s="199">
        <v>4843</v>
      </c>
      <c r="T278" s="199">
        <v>1302</v>
      </c>
      <c r="U278" s="199">
        <v>3541</v>
      </c>
      <c r="V278" s="200">
        <v>2</v>
      </c>
      <c r="W278" s="200">
        <v>4</v>
      </c>
      <c r="X278" s="200" t="s">
        <v>49</v>
      </c>
      <c r="Y278" s="200">
        <v>4</v>
      </c>
    </row>
    <row r="279" spans="1:25" x14ac:dyDescent="0.4">
      <c r="A279" s="106" t="s">
        <v>968</v>
      </c>
      <c r="B279" s="99">
        <v>97</v>
      </c>
      <c r="C279" s="100">
        <v>1619</v>
      </c>
      <c r="D279" s="99">
        <v>480</v>
      </c>
      <c r="E279" s="100">
        <v>1139</v>
      </c>
      <c r="F279" s="99">
        <v>59</v>
      </c>
      <c r="G279" s="99">
        <v>291</v>
      </c>
      <c r="H279" s="99">
        <v>89</v>
      </c>
      <c r="I279" s="99">
        <v>202</v>
      </c>
      <c r="J279" s="99">
        <v>37</v>
      </c>
      <c r="K279" s="100">
        <v>1327</v>
      </c>
      <c r="L279" s="99">
        <v>391</v>
      </c>
      <c r="M279" s="99">
        <v>936</v>
      </c>
      <c r="N279" s="99">
        <v>1</v>
      </c>
      <c r="O279" s="99">
        <v>182</v>
      </c>
      <c r="P279" s="99">
        <v>87</v>
      </c>
      <c r="Q279" s="99">
        <v>95</v>
      </c>
      <c r="R279" s="99">
        <v>36</v>
      </c>
      <c r="S279" s="100">
        <v>1145</v>
      </c>
      <c r="T279" s="99">
        <v>304</v>
      </c>
      <c r="U279" s="99">
        <v>841</v>
      </c>
      <c r="V279" s="99">
        <v>1</v>
      </c>
      <c r="W279" s="99">
        <v>1</v>
      </c>
      <c r="X279" s="99" t="s">
        <v>49</v>
      </c>
      <c r="Y279" s="99">
        <v>1</v>
      </c>
    </row>
    <row r="280" spans="1:25" x14ac:dyDescent="0.4">
      <c r="A280" s="106" t="s">
        <v>969</v>
      </c>
      <c r="B280" s="99">
        <v>58</v>
      </c>
      <c r="C280" s="99">
        <v>930</v>
      </c>
      <c r="D280" s="99">
        <v>256</v>
      </c>
      <c r="E280" s="99">
        <v>674</v>
      </c>
      <c r="F280" s="99">
        <v>34</v>
      </c>
      <c r="G280" s="99">
        <v>183</v>
      </c>
      <c r="H280" s="99">
        <v>44</v>
      </c>
      <c r="I280" s="99">
        <v>139</v>
      </c>
      <c r="J280" s="99">
        <v>24</v>
      </c>
      <c r="K280" s="99">
        <v>747</v>
      </c>
      <c r="L280" s="99">
        <v>212</v>
      </c>
      <c r="M280" s="99">
        <v>535</v>
      </c>
      <c r="N280" s="99">
        <v>4</v>
      </c>
      <c r="O280" s="99">
        <v>86</v>
      </c>
      <c r="P280" s="99">
        <v>23</v>
      </c>
      <c r="Q280" s="99">
        <v>63</v>
      </c>
      <c r="R280" s="99">
        <v>20</v>
      </c>
      <c r="S280" s="99">
        <v>661</v>
      </c>
      <c r="T280" s="99">
        <v>189</v>
      </c>
      <c r="U280" s="99">
        <v>472</v>
      </c>
      <c r="V280" s="99" t="s">
        <v>49</v>
      </c>
      <c r="W280" s="99" t="s">
        <v>49</v>
      </c>
      <c r="X280" s="99" t="s">
        <v>49</v>
      </c>
      <c r="Y280" s="99" t="s">
        <v>49</v>
      </c>
    </row>
    <row r="281" spans="1:25" x14ac:dyDescent="0.4">
      <c r="A281" s="106" t="s">
        <v>970</v>
      </c>
      <c r="B281" s="99">
        <v>127</v>
      </c>
      <c r="C281" s="100">
        <v>1791</v>
      </c>
      <c r="D281" s="99">
        <v>435</v>
      </c>
      <c r="E281" s="100">
        <v>1356</v>
      </c>
      <c r="F281" s="99">
        <v>55</v>
      </c>
      <c r="G281" s="99">
        <v>231</v>
      </c>
      <c r="H281" s="99">
        <v>75</v>
      </c>
      <c r="I281" s="99">
        <v>156</v>
      </c>
      <c r="J281" s="99">
        <v>71</v>
      </c>
      <c r="K281" s="100">
        <v>1557</v>
      </c>
      <c r="L281" s="99">
        <v>360</v>
      </c>
      <c r="M281" s="100">
        <v>1197</v>
      </c>
      <c r="N281" s="99">
        <v>24</v>
      </c>
      <c r="O281" s="99">
        <v>506</v>
      </c>
      <c r="P281" s="99">
        <v>72</v>
      </c>
      <c r="Q281" s="99">
        <v>434</v>
      </c>
      <c r="R281" s="99">
        <v>47</v>
      </c>
      <c r="S281" s="100">
        <v>1051</v>
      </c>
      <c r="T281" s="99">
        <v>288</v>
      </c>
      <c r="U281" s="99">
        <v>763</v>
      </c>
      <c r="V281" s="99">
        <v>1</v>
      </c>
      <c r="W281" s="99">
        <v>3</v>
      </c>
      <c r="X281" s="99" t="s">
        <v>49</v>
      </c>
      <c r="Y281" s="99">
        <v>3</v>
      </c>
    </row>
    <row r="282" spans="1:25" x14ac:dyDescent="0.4">
      <c r="A282" s="106" t="s">
        <v>982</v>
      </c>
      <c r="B282" s="99">
        <v>184</v>
      </c>
      <c r="C282" s="100">
        <v>3216</v>
      </c>
      <c r="D282" s="99">
        <v>747</v>
      </c>
      <c r="E282" s="100">
        <v>2469</v>
      </c>
      <c r="F282" s="99">
        <v>65</v>
      </c>
      <c r="G282" s="99">
        <v>362</v>
      </c>
      <c r="H282" s="99">
        <v>83</v>
      </c>
      <c r="I282" s="99">
        <v>279</v>
      </c>
      <c r="J282" s="99">
        <v>119</v>
      </c>
      <c r="K282" s="100">
        <v>2854</v>
      </c>
      <c r="L282" s="99">
        <v>664</v>
      </c>
      <c r="M282" s="100">
        <v>2190</v>
      </c>
      <c r="N282" s="99">
        <v>68</v>
      </c>
      <c r="O282" s="100">
        <v>1211</v>
      </c>
      <c r="P282" s="99">
        <v>234</v>
      </c>
      <c r="Q282" s="99">
        <v>977</v>
      </c>
      <c r="R282" s="99">
        <v>51</v>
      </c>
      <c r="S282" s="100">
        <v>1643</v>
      </c>
      <c r="T282" s="99">
        <v>430</v>
      </c>
      <c r="U282" s="100">
        <v>1213</v>
      </c>
      <c r="V282" s="99" t="s">
        <v>49</v>
      </c>
      <c r="W282" s="99" t="s">
        <v>49</v>
      </c>
      <c r="X282" s="99" t="s">
        <v>49</v>
      </c>
      <c r="Y282" s="99" t="s">
        <v>49</v>
      </c>
    </row>
    <row r="283" spans="1:25" x14ac:dyDescent="0.4">
      <c r="A283" s="106" t="s">
        <v>983</v>
      </c>
      <c r="B283" s="99">
        <v>20</v>
      </c>
      <c r="C283" s="99">
        <v>210</v>
      </c>
      <c r="D283" s="99">
        <v>49</v>
      </c>
      <c r="E283" s="99">
        <v>161</v>
      </c>
      <c r="F283" s="99">
        <v>7</v>
      </c>
      <c r="G283" s="99">
        <v>22</v>
      </c>
      <c r="H283" s="99">
        <v>8</v>
      </c>
      <c r="I283" s="99">
        <v>14</v>
      </c>
      <c r="J283" s="99">
        <v>13</v>
      </c>
      <c r="K283" s="99">
        <v>188</v>
      </c>
      <c r="L283" s="99">
        <v>41</v>
      </c>
      <c r="M283" s="99">
        <v>147</v>
      </c>
      <c r="N283" s="99">
        <v>8</v>
      </c>
      <c r="O283" s="99">
        <v>100</v>
      </c>
      <c r="P283" s="99">
        <v>19</v>
      </c>
      <c r="Q283" s="99">
        <v>81</v>
      </c>
      <c r="R283" s="99">
        <v>5</v>
      </c>
      <c r="S283" s="99">
        <v>88</v>
      </c>
      <c r="T283" s="99">
        <v>22</v>
      </c>
      <c r="U283" s="99">
        <v>66</v>
      </c>
      <c r="V283" s="99" t="s">
        <v>49</v>
      </c>
      <c r="W283" s="99" t="s">
        <v>49</v>
      </c>
      <c r="X283" s="99" t="s">
        <v>49</v>
      </c>
      <c r="Y283" s="99" t="s">
        <v>49</v>
      </c>
    </row>
    <row r="284" spans="1:25" x14ac:dyDescent="0.4">
      <c r="A284" s="106" t="s">
        <v>984</v>
      </c>
      <c r="B284" s="99">
        <v>14</v>
      </c>
      <c r="C284" s="99">
        <v>231</v>
      </c>
      <c r="D284" s="99">
        <v>52</v>
      </c>
      <c r="E284" s="99">
        <v>179</v>
      </c>
      <c r="F284" s="99">
        <v>6</v>
      </c>
      <c r="G284" s="99">
        <v>37</v>
      </c>
      <c r="H284" s="99">
        <v>10</v>
      </c>
      <c r="I284" s="99">
        <v>27</v>
      </c>
      <c r="J284" s="99">
        <v>8</v>
      </c>
      <c r="K284" s="99">
        <v>194</v>
      </c>
      <c r="L284" s="99">
        <v>42</v>
      </c>
      <c r="M284" s="99">
        <v>152</v>
      </c>
      <c r="N284" s="99">
        <v>5</v>
      </c>
      <c r="O284" s="99">
        <v>144</v>
      </c>
      <c r="P284" s="99">
        <v>33</v>
      </c>
      <c r="Q284" s="99">
        <v>111</v>
      </c>
      <c r="R284" s="99">
        <v>3</v>
      </c>
      <c r="S284" s="99">
        <v>50</v>
      </c>
      <c r="T284" s="99">
        <v>9</v>
      </c>
      <c r="U284" s="99">
        <v>41</v>
      </c>
      <c r="V284" s="99" t="s">
        <v>49</v>
      </c>
      <c r="W284" s="99" t="s">
        <v>49</v>
      </c>
      <c r="X284" s="99" t="s">
        <v>49</v>
      </c>
      <c r="Y284" s="99" t="s">
        <v>49</v>
      </c>
    </row>
    <row r="285" spans="1:25" x14ac:dyDescent="0.4">
      <c r="A285" s="106" t="s">
        <v>985</v>
      </c>
      <c r="B285" s="99">
        <v>20</v>
      </c>
      <c r="C285" s="99">
        <v>231</v>
      </c>
      <c r="D285" s="99">
        <v>66</v>
      </c>
      <c r="E285" s="99">
        <v>165</v>
      </c>
      <c r="F285" s="99">
        <v>5</v>
      </c>
      <c r="G285" s="99">
        <v>23</v>
      </c>
      <c r="H285" s="99">
        <v>4</v>
      </c>
      <c r="I285" s="99">
        <v>19</v>
      </c>
      <c r="J285" s="99">
        <v>15</v>
      </c>
      <c r="K285" s="99">
        <v>208</v>
      </c>
      <c r="L285" s="99">
        <v>62</v>
      </c>
      <c r="M285" s="99">
        <v>146</v>
      </c>
      <c r="N285" s="99">
        <v>10</v>
      </c>
      <c r="O285" s="99">
        <v>117</v>
      </c>
      <c r="P285" s="99">
        <v>19</v>
      </c>
      <c r="Q285" s="99">
        <v>98</v>
      </c>
      <c r="R285" s="99">
        <v>5</v>
      </c>
      <c r="S285" s="99">
        <v>91</v>
      </c>
      <c r="T285" s="99">
        <v>43</v>
      </c>
      <c r="U285" s="99">
        <v>48</v>
      </c>
      <c r="V285" s="99" t="s">
        <v>49</v>
      </c>
      <c r="W285" s="99" t="s">
        <v>49</v>
      </c>
      <c r="X285" s="99" t="s">
        <v>49</v>
      </c>
      <c r="Y285" s="99" t="s">
        <v>49</v>
      </c>
    </row>
    <row r="286" spans="1:25" x14ac:dyDescent="0.4">
      <c r="A286" s="106" t="s">
        <v>986</v>
      </c>
      <c r="B286" s="99">
        <v>13</v>
      </c>
      <c r="C286" s="99">
        <v>154</v>
      </c>
      <c r="D286" s="99">
        <v>36</v>
      </c>
      <c r="E286" s="99">
        <v>118</v>
      </c>
      <c r="F286" s="99">
        <v>2</v>
      </c>
      <c r="G286" s="99">
        <v>8</v>
      </c>
      <c r="H286" s="99">
        <v>2</v>
      </c>
      <c r="I286" s="99">
        <v>6</v>
      </c>
      <c r="J286" s="99">
        <v>11</v>
      </c>
      <c r="K286" s="99">
        <v>146</v>
      </c>
      <c r="L286" s="99">
        <v>34</v>
      </c>
      <c r="M286" s="99">
        <v>112</v>
      </c>
      <c r="N286" s="99">
        <v>8</v>
      </c>
      <c r="O286" s="99">
        <v>125</v>
      </c>
      <c r="P286" s="99">
        <v>30</v>
      </c>
      <c r="Q286" s="99">
        <v>95</v>
      </c>
      <c r="R286" s="99">
        <v>3</v>
      </c>
      <c r="S286" s="99">
        <v>21</v>
      </c>
      <c r="T286" s="99">
        <v>4</v>
      </c>
      <c r="U286" s="99">
        <v>17</v>
      </c>
      <c r="V286" s="99" t="s">
        <v>49</v>
      </c>
      <c r="W286" s="99" t="s">
        <v>49</v>
      </c>
      <c r="X286" s="99" t="s">
        <v>49</v>
      </c>
      <c r="Y286" s="99" t="s">
        <v>49</v>
      </c>
    </row>
    <row r="287" spans="1:25" x14ac:dyDescent="0.4">
      <c r="A287" s="106" t="s">
        <v>987</v>
      </c>
      <c r="B287" s="99">
        <v>17</v>
      </c>
      <c r="C287" s="99">
        <v>109</v>
      </c>
      <c r="D287" s="99">
        <v>21</v>
      </c>
      <c r="E287" s="99">
        <v>88</v>
      </c>
      <c r="F287" s="99">
        <v>9</v>
      </c>
      <c r="G287" s="99">
        <v>58</v>
      </c>
      <c r="H287" s="99">
        <v>10</v>
      </c>
      <c r="I287" s="99">
        <v>48</v>
      </c>
      <c r="J287" s="99">
        <v>8</v>
      </c>
      <c r="K287" s="99">
        <v>51</v>
      </c>
      <c r="L287" s="99">
        <v>11</v>
      </c>
      <c r="M287" s="99">
        <v>40</v>
      </c>
      <c r="N287" s="99">
        <v>5</v>
      </c>
      <c r="O287" s="99">
        <v>26</v>
      </c>
      <c r="P287" s="99">
        <v>6</v>
      </c>
      <c r="Q287" s="99">
        <v>20</v>
      </c>
      <c r="R287" s="99">
        <v>3</v>
      </c>
      <c r="S287" s="99">
        <v>25</v>
      </c>
      <c r="T287" s="99">
        <v>5</v>
      </c>
      <c r="U287" s="99">
        <v>20</v>
      </c>
      <c r="V287" s="99" t="s">
        <v>49</v>
      </c>
      <c r="W287" s="99" t="s">
        <v>49</v>
      </c>
      <c r="X287" s="99" t="s">
        <v>49</v>
      </c>
      <c r="Y287" s="99" t="s">
        <v>49</v>
      </c>
    </row>
    <row r="288" spans="1:25" x14ac:dyDescent="0.4">
      <c r="A288" s="106" t="s">
        <v>988</v>
      </c>
      <c r="B288" s="99">
        <v>16</v>
      </c>
      <c r="C288" s="99">
        <v>148</v>
      </c>
      <c r="D288" s="99">
        <v>28</v>
      </c>
      <c r="E288" s="99">
        <v>120</v>
      </c>
      <c r="F288" s="99">
        <v>6</v>
      </c>
      <c r="G288" s="99">
        <v>14</v>
      </c>
      <c r="H288" s="99">
        <v>10</v>
      </c>
      <c r="I288" s="99">
        <v>4</v>
      </c>
      <c r="J288" s="99">
        <v>10</v>
      </c>
      <c r="K288" s="99">
        <v>134</v>
      </c>
      <c r="L288" s="99">
        <v>18</v>
      </c>
      <c r="M288" s="99">
        <v>116</v>
      </c>
      <c r="N288" s="99">
        <v>6</v>
      </c>
      <c r="O288" s="99">
        <v>72</v>
      </c>
      <c r="P288" s="99">
        <v>12</v>
      </c>
      <c r="Q288" s="99">
        <v>60</v>
      </c>
      <c r="R288" s="99">
        <v>4</v>
      </c>
      <c r="S288" s="99">
        <v>62</v>
      </c>
      <c r="T288" s="99">
        <v>6</v>
      </c>
      <c r="U288" s="99">
        <v>56</v>
      </c>
      <c r="V288" s="99" t="s">
        <v>49</v>
      </c>
      <c r="W288" s="99" t="s">
        <v>49</v>
      </c>
      <c r="X288" s="99" t="s">
        <v>49</v>
      </c>
      <c r="Y288" s="99" t="s">
        <v>49</v>
      </c>
    </row>
    <row r="289" spans="1:25" x14ac:dyDescent="0.4">
      <c r="A289" s="106" t="s">
        <v>989</v>
      </c>
      <c r="B289" s="99">
        <v>5</v>
      </c>
      <c r="C289" s="99">
        <v>16</v>
      </c>
      <c r="D289" s="99">
        <v>6</v>
      </c>
      <c r="E289" s="99">
        <v>10</v>
      </c>
      <c r="F289" s="99">
        <v>1</v>
      </c>
      <c r="G289" s="99">
        <v>2</v>
      </c>
      <c r="H289" s="99">
        <v>1</v>
      </c>
      <c r="I289" s="99">
        <v>1</v>
      </c>
      <c r="J289" s="99">
        <v>4</v>
      </c>
      <c r="K289" s="99">
        <v>14</v>
      </c>
      <c r="L289" s="99">
        <v>5</v>
      </c>
      <c r="M289" s="99">
        <v>9</v>
      </c>
      <c r="N289" s="99">
        <v>3</v>
      </c>
      <c r="O289" s="99">
        <v>11</v>
      </c>
      <c r="P289" s="99">
        <v>4</v>
      </c>
      <c r="Q289" s="99">
        <v>7</v>
      </c>
      <c r="R289" s="99">
        <v>1</v>
      </c>
      <c r="S289" s="99">
        <v>3</v>
      </c>
      <c r="T289" s="99">
        <v>1</v>
      </c>
      <c r="U289" s="99">
        <v>2</v>
      </c>
      <c r="V289" s="99" t="s">
        <v>49</v>
      </c>
      <c r="W289" s="99" t="s">
        <v>49</v>
      </c>
      <c r="X289" s="99" t="s">
        <v>49</v>
      </c>
      <c r="Y289" s="99" t="s">
        <v>49</v>
      </c>
    </row>
    <row r="290" spans="1:25" x14ac:dyDescent="0.4">
      <c r="A290" s="107" t="s">
        <v>979</v>
      </c>
      <c r="B290" s="104">
        <v>2</v>
      </c>
      <c r="C290" s="104">
        <v>6</v>
      </c>
      <c r="D290" s="104">
        <v>1</v>
      </c>
      <c r="E290" s="104">
        <v>5</v>
      </c>
      <c r="F290" s="104" t="s">
        <v>49</v>
      </c>
      <c r="G290" s="104" t="s">
        <v>49</v>
      </c>
      <c r="H290" s="104" t="s">
        <v>49</v>
      </c>
      <c r="I290" s="104" t="s">
        <v>49</v>
      </c>
      <c r="J290" s="104">
        <v>2</v>
      </c>
      <c r="K290" s="104">
        <v>6</v>
      </c>
      <c r="L290" s="104">
        <v>1</v>
      </c>
      <c r="M290" s="104">
        <v>5</v>
      </c>
      <c r="N290" s="104">
        <v>1</v>
      </c>
      <c r="O290" s="104">
        <v>3</v>
      </c>
      <c r="P290" s="104" t="s">
        <v>49</v>
      </c>
      <c r="Q290" s="104">
        <v>3</v>
      </c>
      <c r="R290" s="104">
        <v>1</v>
      </c>
      <c r="S290" s="104">
        <v>3</v>
      </c>
      <c r="T290" s="104">
        <v>1</v>
      </c>
      <c r="U290" s="104">
        <v>2</v>
      </c>
      <c r="V290" s="104" t="s">
        <v>49</v>
      </c>
      <c r="W290" s="104" t="s">
        <v>49</v>
      </c>
      <c r="X290" s="104" t="s">
        <v>49</v>
      </c>
      <c r="Y290" s="104" t="s">
        <v>49</v>
      </c>
    </row>
    <row r="291" spans="1:25" ht="14.25" thickBot="1" x14ac:dyDescent="0.45"/>
    <row r="292" spans="1:25" ht="14.25" thickTop="1" x14ac:dyDescent="0.4">
      <c r="A292" s="355" t="s">
        <v>960</v>
      </c>
      <c r="B292" s="284" t="s">
        <v>1005</v>
      </c>
      <c r="C292" s="285"/>
      <c r="D292" s="285"/>
      <c r="E292" s="285"/>
      <c r="F292" s="285"/>
      <c r="G292" s="285"/>
      <c r="H292" s="285"/>
      <c r="I292" s="285"/>
      <c r="J292" s="285"/>
      <c r="K292" s="285"/>
      <c r="L292" s="285"/>
      <c r="M292" s="285"/>
      <c r="N292" s="285"/>
      <c r="O292" s="285"/>
      <c r="P292" s="285"/>
      <c r="Q292" s="285"/>
      <c r="R292" s="285"/>
      <c r="S292" s="285"/>
      <c r="T292" s="285"/>
      <c r="U292" s="285"/>
      <c r="V292" s="285"/>
      <c r="W292" s="285"/>
      <c r="X292" s="285"/>
      <c r="Y292" s="285"/>
    </row>
    <row r="293" spans="1:25" x14ac:dyDescent="0.4">
      <c r="A293" s="356"/>
      <c r="B293" s="296" t="s">
        <v>867</v>
      </c>
      <c r="C293" s="297"/>
      <c r="D293" s="297"/>
      <c r="E293" s="298"/>
      <c r="F293" s="296" t="s">
        <v>962</v>
      </c>
      <c r="G293" s="297"/>
      <c r="H293" s="297"/>
      <c r="I293" s="298"/>
      <c r="J293" s="296" t="s">
        <v>963</v>
      </c>
      <c r="K293" s="297"/>
      <c r="L293" s="297"/>
      <c r="M293" s="298"/>
      <c r="N293" s="296" t="s">
        <v>964</v>
      </c>
      <c r="O293" s="297"/>
      <c r="P293" s="297"/>
      <c r="Q293" s="298"/>
      <c r="R293" s="296" t="s">
        <v>965</v>
      </c>
      <c r="S293" s="297"/>
      <c r="T293" s="297"/>
      <c r="U293" s="298"/>
      <c r="V293" s="296" t="s">
        <v>966</v>
      </c>
      <c r="W293" s="297"/>
      <c r="X293" s="297"/>
      <c r="Y293" s="297"/>
    </row>
    <row r="294" spans="1:25" ht="22.5" x14ac:dyDescent="0.4">
      <c r="A294" s="357"/>
      <c r="B294" s="48" t="s">
        <v>64</v>
      </c>
      <c r="C294" s="48" t="s">
        <v>824</v>
      </c>
      <c r="D294" s="48" t="s">
        <v>826</v>
      </c>
      <c r="E294" s="48" t="s">
        <v>827</v>
      </c>
      <c r="F294" s="48" t="s">
        <v>64</v>
      </c>
      <c r="G294" s="48" t="s">
        <v>824</v>
      </c>
      <c r="H294" s="48" t="s">
        <v>826</v>
      </c>
      <c r="I294" s="48" t="s">
        <v>827</v>
      </c>
      <c r="J294" s="48" t="s">
        <v>64</v>
      </c>
      <c r="K294" s="48" t="s">
        <v>824</v>
      </c>
      <c r="L294" s="48" t="s">
        <v>826</v>
      </c>
      <c r="M294" s="48" t="s">
        <v>827</v>
      </c>
      <c r="N294" s="48" t="s">
        <v>64</v>
      </c>
      <c r="O294" s="48" t="s">
        <v>824</v>
      </c>
      <c r="P294" s="48" t="s">
        <v>826</v>
      </c>
      <c r="Q294" s="48" t="s">
        <v>827</v>
      </c>
      <c r="R294" s="48" t="s">
        <v>64</v>
      </c>
      <c r="S294" s="48" t="s">
        <v>824</v>
      </c>
      <c r="T294" s="48" t="s">
        <v>826</v>
      </c>
      <c r="U294" s="48" t="s">
        <v>827</v>
      </c>
      <c r="V294" s="48" t="s">
        <v>64</v>
      </c>
      <c r="W294" s="48" t="s">
        <v>824</v>
      </c>
      <c r="X294" s="48" t="s">
        <v>826</v>
      </c>
      <c r="Y294" s="197" t="s">
        <v>827</v>
      </c>
    </row>
    <row r="295" spans="1:25" x14ac:dyDescent="0.4">
      <c r="A295" s="49" t="s">
        <v>967</v>
      </c>
      <c r="B295" s="200">
        <v>49</v>
      </c>
      <c r="C295" s="200">
        <v>529</v>
      </c>
      <c r="D295" s="200">
        <v>311</v>
      </c>
      <c r="E295" s="200">
        <v>218</v>
      </c>
      <c r="F295" s="200">
        <v>4</v>
      </c>
      <c r="G295" s="200">
        <v>9</v>
      </c>
      <c r="H295" s="200">
        <v>3</v>
      </c>
      <c r="I295" s="200">
        <v>6</v>
      </c>
      <c r="J295" s="200">
        <v>44</v>
      </c>
      <c r="K295" s="200">
        <v>517</v>
      </c>
      <c r="L295" s="200">
        <v>308</v>
      </c>
      <c r="M295" s="200">
        <v>209</v>
      </c>
      <c r="N295" s="200">
        <v>22</v>
      </c>
      <c r="O295" s="200">
        <v>113</v>
      </c>
      <c r="P295" s="200">
        <v>44</v>
      </c>
      <c r="Q295" s="200">
        <v>69</v>
      </c>
      <c r="R295" s="200">
        <v>22</v>
      </c>
      <c r="S295" s="200">
        <v>404</v>
      </c>
      <c r="T295" s="200">
        <v>264</v>
      </c>
      <c r="U295" s="200">
        <v>140</v>
      </c>
      <c r="V295" s="200">
        <v>1</v>
      </c>
      <c r="W295" s="200">
        <v>3</v>
      </c>
      <c r="X295" s="200" t="s">
        <v>49</v>
      </c>
      <c r="Y295" s="200">
        <v>3</v>
      </c>
    </row>
    <row r="296" spans="1:25" x14ac:dyDescent="0.4">
      <c r="A296" s="106" t="s">
        <v>968</v>
      </c>
      <c r="B296" s="99">
        <v>3</v>
      </c>
      <c r="C296" s="99">
        <v>7</v>
      </c>
      <c r="D296" s="99">
        <v>1</v>
      </c>
      <c r="E296" s="99">
        <v>6</v>
      </c>
      <c r="F296" s="99">
        <v>2</v>
      </c>
      <c r="G296" s="99">
        <v>4</v>
      </c>
      <c r="H296" s="99">
        <v>1</v>
      </c>
      <c r="I296" s="99">
        <v>3</v>
      </c>
      <c r="J296" s="99" t="s">
        <v>49</v>
      </c>
      <c r="K296" s="99" t="s">
        <v>49</v>
      </c>
      <c r="L296" s="99" t="s">
        <v>49</v>
      </c>
      <c r="M296" s="99" t="s">
        <v>49</v>
      </c>
      <c r="N296" s="99" t="s">
        <v>49</v>
      </c>
      <c r="O296" s="99" t="s">
        <v>49</v>
      </c>
      <c r="P296" s="99" t="s">
        <v>49</v>
      </c>
      <c r="Q296" s="99" t="s">
        <v>49</v>
      </c>
      <c r="R296" s="99" t="s">
        <v>49</v>
      </c>
      <c r="S296" s="99" t="s">
        <v>49</v>
      </c>
      <c r="T296" s="99" t="s">
        <v>49</v>
      </c>
      <c r="U296" s="99" t="s">
        <v>49</v>
      </c>
      <c r="V296" s="99">
        <v>1</v>
      </c>
      <c r="W296" s="99">
        <v>3</v>
      </c>
      <c r="X296" s="99" t="s">
        <v>49</v>
      </c>
      <c r="Y296" s="99">
        <v>3</v>
      </c>
    </row>
    <row r="297" spans="1:25" x14ac:dyDescent="0.4">
      <c r="A297" s="106" t="s">
        <v>969</v>
      </c>
      <c r="B297" s="99" t="s">
        <v>49</v>
      </c>
      <c r="C297" s="99" t="s">
        <v>49</v>
      </c>
      <c r="D297" s="99" t="s">
        <v>49</v>
      </c>
      <c r="E297" s="99" t="s">
        <v>49</v>
      </c>
      <c r="F297" s="99" t="s">
        <v>49</v>
      </c>
      <c r="G297" s="99" t="s">
        <v>49</v>
      </c>
      <c r="H297" s="99" t="s">
        <v>49</v>
      </c>
      <c r="I297" s="99" t="s">
        <v>49</v>
      </c>
      <c r="J297" s="99" t="s">
        <v>49</v>
      </c>
      <c r="K297" s="99" t="s">
        <v>49</v>
      </c>
      <c r="L297" s="99" t="s">
        <v>49</v>
      </c>
      <c r="M297" s="99" t="s">
        <v>49</v>
      </c>
      <c r="N297" s="99" t="s">
        <v>49</v>
      </c>
      <c r="O297" s="99" t="s">
        <v>49</v>
      </c>
      <c r="P297" s="99" t="s">
        <v>49</v>
      </c>
      <c r="Q297" s="99" t="s">
        <v>49</v>
      </c>
      <c r="R297" s="99" t="s">
        <v>49</v>
      </c>
      <c r="S297" s="99" t="s">
        <v>49</v>
      </c>
      <c r="T297" s="99" t="s">
        <v>49</v>
      </c>
      <c r="U297" s="99" t="s">
        <v>49</v>
      </c>
      <c r="V297" s="99" t="s">
        <v>49</v>
      </c>
      <c r="W297" s="99" t="s">
        <v>49</v>
      </c>
      <c r="X297" s="99" t="s">
        <v>49</v>
      </c>
      <c r="Y297" s="99" t="s">
        <v>49</v>
      </c>
    </row>
    <row r="298" spans="1:25" x14ac:dyDescent="0.4">
      <c r="A298" s="106" t="s">
        <v>970</v>
      </c>
      <c r="B298" s="99">
        <v>21</v>
      </c>
      <c r="C298" s="99">
        <v>394</v>
      </c>
      <c r="D298" s="99">
        <v>259</v>
      </c>
      <c r="E298" s="99">
        <v>135</v>
      </c>
      <c r="F298" s="99" t="s">
        <v>49</v>
      </c>
      <c r="G298" s="99" t="s">
        <v>49</v>
      </c>
      <c r="H298" s="99" t="s">
        <v>49</v>
      </c>
      <c r="I298" s="99" t="s">
        <v>49</v>
      </c>
      <c r="J298" s="99">
        <v>21</v>
      </c>
      <c r="K298" s="99">
        <v>394</v>
      </c>
      <c r="L298" s="99">
        <v>259</v>
      </c>
      <c r="M298" s="99">
        <v>135</v>
      </c>
      <c r="N298" s="99" t="s">
        <v>49</v>
      </c>
      <c r="O298" s="99" t="s">
        <v>49</v>
      </c>
      <c r="P298" s="99" t="s">
        <v>49</v>
      </c>
      <c r="Q298" s="99" t="s">
        <v>49</v>
      </c>
      <c r="R298" s="99">
        <v>21</v>
      </c>
      <c r="S298" s="99">
        <v>394</v>
      </c>
      <c r="T298" s="99">
        <v>259</v>
      </c>
      <c r="U298" s="99">
        <v>135</v>
      </c>
      <c r="V298" s="99" t="s">
        <v>49</v>
      </c>
      <c r="W298" s="99" t="s">
        <v>49</v>
      </c>
      <c r="X298" s="99" t="s">
        <v>49</v>
      </c>
      <c r="Y298" s="99" t="s">
        <v>49</v>
      </c>
    </row>
    <row r="299" spans="1:25" x14ac:dyDescent="0.4">
      <c r="A299" s="106" t="s">
        <v>982</v>
      </c>
      <c r="B299" s="99">
        <v>24</v>
      </c>
      <c r="C299" s="99">
        <v>118</v>
      </c>
      <c r="D299" s="99">
        <v>46</v>
      </c>
      <c r="E299" s="99">
        <v>72</v>
      </c>
      <c r="F299" s="99">
        <v>2</v>
      </c>
      <c r="G299" s="99">
        <v>5</v>
      </c>
      <c r="H299" s="99">
        <v>2</v>
      </c>
      <c r="I299" s="99">
        <v>3</v>
      </c>
      <c r="J299" s="99">
        <v>22</v>
      </c>
      <c r="K299" s="99">
        <v>113</v>
      </c>
      <c r="L299" s="99">
        <v>44</v>
      </c>
      <c r="M299" s="99">
        <v>69</v>
      </c>
      <c r="N299" s="99">
        <v>22</v>
      </c>
      <c r="O299" s="99">
        <v>113</v>
      </c>
      <c r="P299" s="99">
        <v>44</v>
      </c>
      <c r="Q299" s="99">
        <v>69</v>
      </c>
      <c r="R299" s="99" t="s">
        <v>49</v>
      </c>
      <c r="S299" s="99" t="s">
        <v>49</v>
      </c>
      <c r="T299" s="99" t="s">
        <v>49</v>
      </c>
      <c r="U299" s="99" t="s">
        <v>49</v>
      </c>
      <c r="V299" s="99" t="s">
        <v>49</v>
      </c>
      <c r="W299" s="99" t="s">
        <v>49</v>
      </c>
      <c r="X299" s="99" t="s">
        <v>49</v>
      </c>
      <c r="Y299" s="99" t="s">
        <v>49</v>
      </c>
    </row>
    <row r="300" spans="1:25" x14ac:dyDescent="0.4">
      <c r="A300" s="106" t="s">
        <v>983</v>
      </c>
      <c r="B300" s="99" t="s">
        <v>49</v>
      </c>
      <c r="C300" s="99" t="s">
        <v>49</v>
      </c>
      <c r="D300" s="99" t="s">
        <v>49</v>
      </c>
      <c r="E300" s="99" t="s">
        <v>49</v>
      </c>
      <c r="F300" s="99" t="s">
        <v>49</v>
      </c>
      <c r="G300" s="99" t="s">
        <v>49</v>
      </c>
      <c r="H300" s="99" t="s">
        <v>49</v>
      </c>
      <c r="I300" s="99" t="s">
        <v>49</v>
      </c>
      <c r="J300" s="99" t="s">
        <v>49</v>
      </c>
      <c r="K300" s="99" t="s">
        <v>49</v>
      </c>
      <c r="L300" s="99" t="s">
        <v>49</v>
      </c>
      <c r="M300" s="99" t="s">
        <v>49</v>
      </c>
      <c r="N300" s="99" t="s">
        <v>49</v>
      </c>
      <c r="O300" s="99" t="s">
        <v>49</v>
      </c>
      <c r="P300" s="99" t="s">
        <v>49</v>
      </c>
      <c r="Q300" s="99" t="s">
        <v>49</v>
      </c>
      <c r="R300" s="99" t="s">
        <v>49</v>
      </c>
      <c r="S300" s="99" t="s">
        <v>49</v>
      </c>
      <c r="T300" s="99" t="s">
        <v>49</v>
      </c>
      <c r="U300" s="99" t="s">
        <v>49</v>
      </c>
      <c r="V300" s="99" t="s">
        <v>49</v>
      </c>
      <c r="W300" s="99" t="s">
        <v>49</v>
      </c>
      <c r="X300" s="99" t="s">
        <v>49</v>
      </c>
      <c r="Y300" s="99" t="s">
        <v>49</v>
      </c>
    </row>
    <row r="301" spans="1:25" x14ac:dyDescent="0.4">
      <c r="A301" s="106" t="s">
        <v>984</v>
      </c>
      <c r="B301" s="99">
        <v>1</v>
      </c>
      <c r="C301" s="99">
        <v>10</v>
      </c>
      <c r="D301" s="99">
        <v>5</v>
      </c>
      <c r="E301" s="99">
        <v>5</v>
      </c>
      <c r="F301" s="99" t="s">
        <v>49</v>
      </c>
      <c r="G301" s="99" t="s">
        <v>49</v>
      </c>
      <c r="H301" s="99" t="s">
        <v>49</v>
      </c>
      <c r="I301" s="99" t="s">
        <v>49</v>
      </c>
      <c r="J301" s="99">
        <v>1</v>
      </c>
      <c r="K301" s="99">
        <v>10</v>
      </c>
      <c r="L301" s="99">
        <v>5</v>
      </c>
      <c r="M301" s="99">
        <v>5</v>
      </c>
      <c r="N301" s="99" t="s">
        <v>49</v>
      </c>
      <c r="O301" s="99" t="s">
        <v>49</v>
      </c>
      <c r="P301" s="99" t="s">
        <v>49</v>
      </c>
      <c r="Q301" s="99" t="s">
        <v>49</v>
      </c>
      <c r="R301" s="99">
        <v>1</v>
      </c>
      <c r="S301" s="99">
        <v>10</v>
      </c>
      <c r="T301" s="99">
        <v>5</v>
      </c>
      <c r="U301" s="99">
        <v>5</v>
      </c>
      <c r="V301" s="99" t="s">
        <v>49</v>
      </c>
      <c r="W301" s="99" t="s">
        <v>49</v>
      </c>
      <c r="X301" s="99" t="s">
        <v>49</v>
      </c>
      <c r="Y301" s="99" t="s">
        <v>49</v>
      </c>
    </row>
    <row r="302" spans="1:25" x14ac:dyDescent="0.4">
      <c r="A302" s="106" t="s">
        <v>985</v>
      </c>
      <c r="B302" s="99" t="s">
        <v>49</v>
      </c>
      <c r="C302" s="99" t="s">
        <v>49</v>
      </c>
      <c r="D302" s="99" t="s">
        <v>49</v>
      </c>
      <c r="E302" s="99" t="s">
        <v>49</v>
      </c>
      <c r="F302" s="99" t="s">
        <v>49</v>
      </c>
      <c r="G302" s="99" t="s">
        <v>49</v>
      </c>
      <c r="H302" s="99" t="s">
        <v>49</v>
      </c>
      <c r="I302" s="99" t="s">
        <v>49</v>
      </c>
      <c r="J302" s="99" t="s">
        <v>49</v>
      </c>
      <c r="K302" s="99" t="s">
        <v>49</v>
      </c>
      <c r="L302" s="99" t="s">
        <v>49</v>
      </c>
      <c r="M302" s="99" t="s">
        <v>49</v>
      </c>
      <c r="N302" s="99" t="s">
        <v>49</v>
      </c>
      <c r="O302" s="99" t="s">
        <v>49</v>
      </c>
      <c r="P302" s="99" t="s">
        <v>49</v>
      </c>
      <c r="Q302" s="99" t="s">
        <v>49</v>
      </c>
      <c r="R302" s="99" t="s">
        <v>49</v>
      </c>
      <c r="S302" s="99" t="s">
        <v>49</v>
      </c>
      <c r="T302" s="99" t="s">
        <v>49</v>
      </c>
      <c r="U302" s="99" t="s">
        <v>49</v>
      </c>
      <c r="V302" s="99" t="s">
        <v>49</v>
      </c>
      <c r="W302" s="99" t="s">
        <v>49</v>
      </c>
      <c r="X302" s="99" t="s">
        <v>49</v>
      </c>
      <c r="Y302" s="99" t="s">
        <v>49</v>
      </c>
    </row>
    <row r="303" spans="1:25" x14ac:dyDescent="0.4">
      <c r="A303" s="106" t="s">
        <v>986</v>
      </c>
      <c r="B303" s="99" t="s">
        <v>49</v>
      </c>
      <c r="C303" s="99" t="s">
        <v>49</v>
      </c>
      <c r="D303" s="99" t="s">
        <v>49</v>
      </c>
      <c r="E303" s="99" t="s">
        <v>49</v>
      </c>
      <c r="F303" s="99" t="s">
        <v>49</v>
      </c>
      <c r="G303" s="99" t="s">
        <v>49</v>
      </c>
      <c r="H303" s="99" t="s">
        <v>49</v>
      </c>
      <c r="I303" s="99" t="s">
        <v>49</v>
      </c>
      <c r="J303" s="99" t="s">
        <v>49</v>
      </c>
      <c r="K303" s="99" t="s">
        <v>49</v>
      </c>
      <c r="L303" s="99" t="s">
        <v>49</v>
      </c>
      <c r="M303" s="99" t="s">
        <v>49</v>
      </c>
      <c r="N303" s="99" t="s">
        <v>49</v>
      </c>
      <c r="O303" s="99" t="s">
        <v>49</v>
      </c>
      <c r="P303" s="99" t="s">
        <v>49</v>
      </c>
      <c r="Q303" s="99" t="s">
        <v>49</v>
      </c>
      <c r="R303" s="99" t="s">
        <v>49</v>
      </c>
      <c r="S303" s="99" t="s">
        <v>49</v>
      </c>
      <c r="T303" s="99" t="s">
        <v>49</v>
      </c>
      <c r="U303" s="99" t="s">
        <v>49</v>
      </c>
      <c r="V303" s="99" t="s">
        <v>49</v>
      </c>
      <c r="W303" s="99" t="s">
        <v>49</v>
      </c>
      <c r="X303" s="99" t="s">
        <v>49</v>
      </c>
      <c r="Y303" s="99" t="s">
        <v>49</v>
      </c>
    </row>
    <row r="304" spans="1:25" x14ac:dyDescent="0.4">
      <c r="A304" s="106" t="s">
        <v>987</v>
      </c>
      <c r="B304" s="99" t="s">
        <v>49</v>
      </c>
      <c r="C304" s="99" t="s">
        <v>49</v>
      </c>
      <c r="D304" s="99" t="s">
        <v>49</v>
      </c>
      <c r="E304" s="99" t="s">
        <v>49</v>
      </c>
      <c r="F304" s="99" t="s">
        <v>49</v>
      </c>
      <c r="G304" s="99" t="s">
        <v>49</v>
      </c>
      <c r="H304" s="99" t="s">
        <v>49</v>
      </c>
      <c r="I304" s="99" t="s">
        <v>49</v>
      </c>
      <c r="J304" s="99" t="s">
        <v>49</v>
      </c>
      <c r="K304" s="99" t="s">
        <v>49</v>
      </c>
      <c r="L304" s="99" t="s">
        <v>49</v>
      </c>
      <c r="M304" s="99" t="s">
        <v>49</v>
      </c>
      <c r="N304" s="99" t="s">
        <v>49</v>
      </c>
      <c r="O304" s="99" t="s">
        <v>49</v>
      </c>
      <c r="P304" s="99" t="s">
        <v>49</v>
      </c>
      <c r="Q304" s="99" t="s">
        <v>49</v>
      </c>
      <c r="R304" s="99" t="s">
        <v>49</v>
      </c>
      <c r="S304" s="99" t="s">
        <v>49</v>
      </c>
      <c r="T304" s="99" t="s">
        <v>49</v>
      </c>
      <c r="U304" s="99" t="s">
        <v>49</v>
      </c>
      <c r="V304" s="99" t="s">
        <v>49</v>
      </c>
      <c r="W304" s="99" t="s">
        <v>49</v>
      </c>
      <c r="X304" s="99" t="s">
        <v>49</v>
      </c>
      <c r="Y304" s="99" t="s">
        <v>49</v>
      </c>
    </row>
    <row r="305" spans="1:25" x14ac:dyDescent="0.4">
      <c r="A305" s="106" t="s">
        <v>988</v>
      </c>
      <c r="B305" s="99" t="s">
        <v>49</v>
      </c>
      <c r="C305" s="99" t="s">
        <v>49</v>
      </c>
      <c r="D305" s="99" t="s">
        <v>49</v>
      </c>
      <c r="E305" s="99" t="s">
        <v>49</v>
      </c>
      <c r="F305" s="99" t="s">
        <v>49</v>
      </c>
      <c r="G305" s="99" t="s">
        <v>49</v>
      </c>
      <c r="H305" s="99" t="s">
        <v>49</v>
      </c>
      <c r="I305" s="99" t="s">
        <v>49</v>
      </c>
      <c r="J305" s="99" t="s">
        <v>49</v>
      </c>
      <c r="K305" s="99" t="s">
        <v>49</v>
      </c>
      <c r="L305" s="99" t="s">
        <v>49</v>
      </c>
      <c r="M305" s="99" t="s">
        <v>49</v>
      </c>
      <c r="N305" s="99" t="s">
        <v>49</v>
      </c>
      <c r="O305" s="99" t="s">
        <v>49</v>
      </c>
      <c r="P305" s="99" t="s">
        <v>49</v>
      </c>
      <c r="Q305" s="99" t="s">
        <v>49</v>
      </c>
      <c r="R305" s="99" t="s">
        <v>49</v>
      </c>
      <c r="S305" s="99" t="s">
        <v>49</v>
      </c>
      <c r="T305" s="99" t="s">
        <v>49</v>
      </c>
      <c r="U305" s="99" t="s">
        <v>49</v>
      </c>
      <c r="V305" s="99" t="s">
        <v>49</v>
      </c>
      <c r="W305" s="99" t="s">
        <v>49</v>
      </c>
      <c r="X305" s="99" t="s">
        <v>49</v>
      </c>
      <c r="Y305" s="99" t="s">
        <v>49</v>
      </c>
    </row>
    <row r="306" spans="1:25" x14ac:dyDescent="0.4">
      <c r="A306" s="106" t="s">
        <v>989</v>
      </c>
      <c r="B306" s="99" t="s">
        <v>49</v>
      </c>
      <c r="C306" s="99" t="s">
        <v>49</v>
      </c>
      <c r="D306" s="99" t="s">
        <v>49</v>
      </c>
      <c r="E306" s="99" t="s">
        <v>49</v>
      </c>
      <c r="F306" s="99" t="s">
        <v>49</v>
      </c>
      <c r="G306" s="99" t="s">
        <v>49</v>
      </c>
      <c r="H306" s="99" t="s">
        <v>49</v>
      </c>
      <c r="I306" s="99" t="s">
        <v>49</v>
      </c>
      <c r="J306" s="99" t="s">
        <v>49</v>
      </c>
      <c r="K306" s="99" t="s">
        <v>49</v>
      </c>
      <c r="L306" s="99" t="s">
        <v>49</v>
      </c>
      <c r="M306" s="99" t="s">
        <v>49</v>
      </c>
      <c r="N306" s="99" t="s">
        <v>49</v>
      </c>
      <c r="O306" s="99" t="s">
        <v>49</v>
      </c>
      <c r="P306" s="99" t="s">
        <v>49</v>
      </c>
      <c r="Q306" s="99" t="s">
        <v>49</v>
      </c>
      <c r="R306" s="99" t="s">
        <v>49</v>
      </c>
      <c r="S306" s="99" t="s">
        <v>49</v>
      </c>
      <c r="T306" s="99" t="s">
        <v>49</v>
      </c>
      <c r="U306" s="99" t="s">
        <v>49</v>
      </c>
      <c r="V306" s="99" t="s">
        <v>49</v>
      </c>
      <c r="W306" s="99" t="s">
        <v>49</v>
      </c>
      <c r="X306" s="99" t="s">
        <v>49</v>
      </c>
      <c r="Y306" s="99" t="s">
        <v>49</v>
      </c>
    </row>
    <row r="307" spans="1:25" x14ac:dyDescent="0.4">
      <c r="A307" s="107" t="s">
        <v>979</v>
      </c>
      <c r="B307" s="104" t="s">
        <v>49</v>
      </c>
      <c r="C307" s="104" t="s">
        <v>49</v>
      </c>
      <c r="D307" s="104" t="s">
        <v>49</v>
      </c>
      <c r="E307" s="104" t="s">
        <v>49</v>
      </c>
      <c r="F307" s="104" t="s">
        <v>49</v>
      </c>
      <c r="G307" s="104" t="s">
        <v>49</v>
      </c>
      <c r="H307" s="104" t="s">
        <v>49</v>
      </c>
      <c r="I307" s="104" t="s">
        <v>49</v>
      </c>
      <c r="J307" s="104" t="s">
        <v>49</v>
      </c>
      <c r="K307" s="104" t="s">
        <v>49</v>
      </c>
      <c r="L307" s="104" t="s">
        <v>49</v>
      </c>
      <c r="M307" s="104" t="s">
        <v>49</v>
      </c>
      <c r="N307" s="104" t="s">
        <v>49</v>
      </c>
      <c r="O307" s="104" t="s">
        <v>49</v>
      </c>
      <c r="P307" s="104" t="s">
        <v>49</v>
      </c>
      <c r="Q307" s="104" t="s">
        <v>49</v>
      </c>
      <c r="R307" s="104" t="s">
        <v>49</v>
      </c>
      <c r="S307" s="104" t="s">
        <v>49</v>
      </c>
      <c r="T307" s="104" t="s">
        <v>49</v>
      </c>
      <c r="U307" s="104" t="s">
        <v>49</v>
      </c>
      <c r="V307" s="104" t="s">
        <v>49</v>
      </c>
      <c r="W307" s="104" t="s">
        <v>49</v>
      </c>
      <c r="X307" s="104" t="s">
        <v>49</v>
      </c>
      <c r="Y307" s="104" t="s">
        <v>49</v>
      </c>
    </row>
    <row r="308" spans="1:25" ht="14.25" thickBot="1" x14ac:dyDescent="0.45"/>
    <row r="309" spans="1:25" ht="14.25" thickTop="1" x14ac:dyDescent="0.4">
      <c r="A309" s="355" t="s">
        <v>960</v>
      </c>
      <c r="B309" s="284" t="s">
        <v>1006</v>
      </c>
      <c r="C309" s="285"/>
      <c r="D309" s="285"/>
      <c r="E309" s="285"/>
      <c r="F309" s="285"/>
      <c r="G309" s="285"/>
      <c r="H309" s="285"/>
      <c r="I309" s="285"/>
      <c r="J309" s="285"/>
      <c r="K309" s="285"/>
      <c r="L309" s="285"/>
      <c r="M309" s="285"/>
      <c r="N309" s="285"/>
      <c r="O309" s="285"/>
      <c r="P309" s="285"/>
      <c r="Q309" s="285"/>
      <c r="R309" s="285"/>
      <c r="S309" s="285"/>
      <c r="T309" s="285"/>
      <c r="U309" s="285"/>
      <c r="V309" s="285"/>
      <c r="W309" s="285"/>
      <c r="X309" s="285"/>
      <c r="Y309" s="285"/>
    </row>
    <row r="310" spans="1:25" x14ac:dyDescent="0.4">
      <c r="A310" s="356"/>
      <c r="B310" s="296" t="s">
        <v>867</v>
      </c>
      <c r="C310" s="297"/>
      <c r="D310" s="297"/>
      <c r="E310" s="298"/>
      <c r="F310" s="296" t="s">
        <v>962</v>
      </c>
      <c r="G310" s="297"/>
      <c r="H310" s="297"/>
      <c r="I310" s="298"/>
      <c r="J310" s="296" t="s">
        <v>963</v>
      </c>
      <c r="K310" s="297"/>
      <c r="L310" s="297"/>
      <c r="M310" s="298"/>
      <c r="N310" s="296" t="s">
        <v>964</v>
      </c>
      <c r="O310" s="297"/>
      <c r="P310" s="297"/>
      <c r="Q310" s="298"/>
      <c r="R310" s="296" t="s">
        <v>965</v>
      </c>
      <c r="S310" s="297"/>
      <c r="T310" s="297"/>
      <c r="U310" s="298"/>
      <c r="V310" s="296" t="s">
        <v>966</v>
      </c>
      <c r="W310" s="297"/>
      <c r="X310" s="297"/>
      <c r="Y310" s="297"/>
    </row>
    <row r="311" spans="1:25" ht="22.5" x14ac:dyDescent="0.4">
      <c r="A311" s="357"/>
      <c r="B311" s="48" t="s">
        <v>64</v>
      </c>
      <c r="C311" s="48" t="s">
        <v>824</v>
      </c>
      <c r="D311" s="48" t="s">
        <v>826</v>
      </c>
      <c r="E311" s="48" t="s">
        <v>827</v>
      </c>
      <c r="F311" s="48" t="s">
        <v>64</v>
      </c>
      <c r="G311" s="48" t="s">
        <v>824</v>
      </c>
      <c r="H311" s="48" t="s">
        <v>826</v>
      </c>
      <c r="I311" s="48" t="s">
        <v>827</v>
      </c>
      <c r="J311" s="48" t="s">
        <v>64</v>
      </c>
      <c r="K311" s="48" t="s">
        <v>824</v>
      </c>
      <c r="L311" s="48" t="s">
        <v>826</v>
      </c>
      <c r="M311" s="48" t="s">
        <v>827</v>
      </c>
      <c r="N311" s="48" t="s">
        <v>64</v>
      </c>
      <c r="O311" s="48" t="s">
        <v>824</v>
      </c>
      <c r="P311" s="48" t="s">
        <v>826</v>
      </c>
      <c r="Q311" s="48" t="s">
        <v>827</v>
      </c>
      <c r="R311" s="48" t="s">
        <v>64</v>
      </c>
      <c r="S311" s="48" t="s">
        <v>824</v>
      </c>
      <c r="T311" s="48" t="s">
        <v>826</v>
      </c>
      <c r="U311" s="48" t="s">
        <v>827</v>
      </c>
      <c r="V311" s="48" t="s">
        <v>64</v>
      </c>
      <c r="W311" s="48" t="s">
        <v>824</v>
      </c>
      <c r="X311" s="48" t="s">
        <v>826</v>
      </c>
      <c r="Y311" s="197" t="s">
        <v>827</v>
      </c>
    </row>
    <row r="312" spans="1:25" x14ac:dyDescent="0.4">
      <c r="A312" s="49" t="s">
        <v>967</v>
      </c>
      <c r="B312" s="200">
        <v>503</v>
      </c>
      <c r="C312" s="199">
        <v>5468</v>
      </c>
      <c r="D312" s="199">
        <v>3280</v>
      </c>
      <c r="E312" s="199">
        <v>2187</v>
      </c>
      <c r="F312" s="200">
        <v>60</v>
      </c>
      <c r="G312" s="200">
        <v>170</v>
      </c>
      <c r="H312" s="200">
        <v>100</v>
      </c>
      <c r="I312" s="200">
        <v>70</v>
      </c>
      <c r="J312" s="200">
        <v>409</v>
      </c>
      <c r="K312" s="199">
        <v>5187</v>
      </c>
      <c r="L312" s="199">
        <v>3104</v>
      </c>
      <c r="M312" s="199">
        <v>2082</v>
      </c>
      <c r="N312" s="200">
        <v>187</v>
      </c>
      <c r="O312" s="199">
        <v>4502</v>
      </c>
      <c r="P312" s="199">
        <v>2672</v>
      </c>
      <c r="Q312" s="199">
        <v>1830</v>
      </c>
      <c r="R312" s="200">
        <v>222</v>
      </c>
      <c r="S312" s="200">
        <v>685</v>
      </c>
      <c r="T312" s="200">
        <v>432</v>
      </c>
      <c r="U312" s="200">
        <v>252</v>
      </c>
      <c r="V312" s="200">
        <v>34</v>
      </c>
      <c r="W312" s="200">
        <v>111</v>
      </c>
      <c r="X312" s="200">
        <v>76</v>
      </c>
      <c r="Y312" s="200">
        <v>35</v>
      </c>
    </row>
    <row r="313" spans="1:25" x14ac:dyDescent="0.4">
      <c r="A313" s="106" t="s">
        <v>968</v>
      </c>
      <c r="B313" s="99">
        <v>248</v>
      </c>
      <c r="C313" s="100">
        <v>1378</v>
      </c>
      <c r="D313" s="99">
        <v>860</v>
      </c>
      <c r="E313" s="99">
        <v>517</v>
      </c>
      <c r="F313" s="99">
        <v>27</v>
      </c>
      <c r="G313" s="99">
        <v>87</v>
      </c>
      <c r="H313" s="99">
        <v>48</v>
      </c>
      <c r="I313" s="99">
        <v>39</v>
      </c>
      <c r="J313" s="99">
        <v>208</v>
      </c>
      <c r="K313" s="100">
        <v>1260</v>
      </c>
      <c r="L313" s="99">
        <v>798</v>
      </c>
      <c r="M313" s="99">
        <v>461</v>
      </c>
      <c r="N313" s="99">
        <v>40</v>
      </c>
      <c r="O313" s="99">
        <v>831</v>
      </c>
      <c r="P313" s="99">
        <v>527</v>
      </c>
      <c r="Q313" s="99">
        <v>304</v>
      </c>
      <c r="R313" s="99">
        <v>168</v>
      </c>
      <c r="S313" s="99">
        <v>429</v>
      </c>
      <c r="T313" s="99">
        <v>271</v>
      </c>
      <c r="U313" s="99">
        <v>157</v>
      </c>
      <c r="V313" s="99">
        <v>13</v>
      </c>
      <c r="W313" s="99">
        <v>31</v>
      </c>
      <c r="X313" s="99">
        <v>14</v>
      </c>
      <c r="Y313" s="99">
        <v>17</v>
      </c>
    </row>
    <row r="314" spans="1:25" x14ac:dyDescent="0.4">
      <c r="A314" s="106" t="s">
        <v>969</v>
      </c>
      <c r="B314" s="99">
        <v>51</v>
      </c>
      <c r="C314" s="99">
        <v>287</v>
      </c>
      <c r="D314" s="99">
        <v>192</v>
      </c>
      <c r="E314" s="99">
        <v>95</v>
      </c>
      <c r="F314" s="99">
        <v>17</v>
      </c>
      <c r="G314" s="99">
        <v>41</v>
      </c>
      <c r="H314" s="99">
        <v>19</v>
      </c>
      <c r="I314" s="99">
        <v>22</v>
      </c>
      <c r="J314" s="99">
        <v>28</v>
      </c>
      <c r="K314" s="99">
        <v>222</v>
      </c>
      <c r="L314" s="99">
        <v>155</v>
      </c>
      <c r="M314" s="99">
        <v>67</v>
      </c>
      <c r="N314" s="99">
        <v>21</v>
      </c>
      <c r="O314" s="99">
        <v>175</v>
      </c>
      <c r="P314" s="99">
        <v>127</v>
      </c>
      <c r="Q314" s="99">
        <v>48</v>
      </c>
      <c r="R314" s="99">
        <v>7</v>
      </c>
      <c r="S314" s="99">
        <v>47</v>
      </c>
      <c r="T314" s="99">
        <v>28</v>
      </c>
      <c r="U314" s="99">
        <v>19</v>
      </c>
      <c r="V314" s="99">
        <v>6</v>
      </c>
      <c r="W314" s="99">
        <v>24</v>
      </c>
      <c r="X314" s="99">
        <v>18</v>
      </c>
      <c r="Y314" s="99">
        <v>6</v>
      </c>
    </row>
    <row r="315" spans="1:25" x14ac:dyDescent="0.4">
      <c r="A315" s="106" t="s">
        <v>970</v>
      </c>
      <c r="B315" s="99">
        <v>50</v>
      </c>
      <c r="C315" s="100">
        <v>1302</v>
      </c>
      <c r="D315" s="99">
        <v>713</v>
      </c>
      <c r="E315" s="99">
        <v>589</v>
      </c>
      <c r="F315" s="99">
        <v>7</v>
      </c>
      <c r="G315" s="99">
        <v>23</v>
      </c>
      <c r="H315" s="99">
        <v>15</v>
      </c>
      <c r="I315" s="99">
        <v>8</v>
      </c>
      <c r="J315" s="99">
        <v>42</v>
      </c>
      <c r="K315" s="100">
        <v>1276</v>
      </c>
      <c r="L315" s="99">
        <v>697</v>
      </c>
      <c r="M315" s="99">
        <v>579</v>
      </c>
      <c r="N315" s="99">
        <v>33</v>
      </c>
      <c r="O315" s="100">
        <v>1253</v>
      </c>
      <c r="P315" s="99">
        <v>688</v>
      </c>
      <c r="Q315" s="99">
        <v>565</v>
      </c>
      <c r="R315" s="99">
        <v>9</v>
      </c>
      <c r="S315" s="99">
        <v>23</v>
      </c>
      <c r="T315" s="99">
        <v>9</v>
      </c>
      <c r="U315" s="99">
        <v>14</v>
      </c>
      <c r="V315" s="99">
        <v>1</v>
      </c>
      <c r="W315" s="99">
        <v>3</v>
      </c>
      <c r="X315" s="99">
        <v>1</v>
      </c>
      <c r="Y315" s="99">
        <v>2</v>
      </c>
    </row>
    <row r="316" spans="1:25" x14ac:dyDescent="0.4">
      <c r="A316" s="106" t="s">
        <v>982</v>
      </c>
      <c r="B316" s="99">
        <v>96</v>
      </c>
      <c r="C316" s="100">
        <v>1295</v>
      </c>
      <c r="D316" s="99">
        <v>950</v>
      </c>
      <c r="E316" s="99">
        <v>345</v>
      </c>
      <c r="F316" s="99">
        <v>6</v>
      </c>
      <c r="G316" s="99">
        <v>14</v>
      </c>
      <c r="H316" s="99">
        <v>13</v>
      </c>
      <c r="I316" s="99">
        <v>1</v>
      </c>
      <c r="J316" s="99">
        <v>77</v>
      </c>
      <c r="K316" s="100">
        <v>1229</v>
      </c>
      <c r="L316" s="99">
        <v>895</v>
      </c>
      <c r="M316" s="99">
        <v>334</v>
      </c>
      <c r="N316" s="99">
        <v>57</v>
      </c>
      <c r="O316" s="100">
        <v>1104</v>
      </c>
      <c r="P316" s="99">
        <v>813</v>
      </c>
      <c r="Q316" s="99">
        <v>291</v>
      </c>
      <c r="R316" s="99">
        <v>20</v>
      </c>
      <c r="S316" s="99">
        <v>125</v>
      </c>
      <c r="T316" s="99">
        <v>82</v>
      </c>
      <c r="U316" s="99">
        <v>43</v>
      </c>
      <c r="V316" s="99">
        <v>13</v>
      </c>
      <c r="W316" s="99">
        <v>52</v>
      </c>
      <c r="X316" s="99">
        <v>42</v>
      </c>
      <c r="Y316" s="99">
        <v>10</v>
      </c>
    </row>
    <row r="317" spans="1:25" x14ac:dyDescent="0.4">
      <c r="A317" s="106" t="s">
        <v>983</v>
      </c>
      <c r="B317" s="99">
        <v>12</v>
      </c>
      <c r="C317" s="99">
        <v>579</v>
      </c>
      <c r="D317" s="99">
        <v>313</v>
      </c>
      <c r="E317" s="99">
        <v>266</v>
      </c>
      <c r="F317" s="99" t="s">
        <v>49</v>
      </c>
      <c r="G317" s="99" t="s">
        <v>49</v>
      </c>
      <c r="H317" s="99" t="s">
        <v>49</v>
      </c>
      <c r="I317" s="99" t="s">
        <v>49</v>
      </c>
      <c r="J317" s="99">
        <v>12</v>
      </c>
      <c r="K317" s="99">
        <v>579</v>
      </c>
      <c r="L317" s="99">
        <v>313</v>
      </c>
      <c r="M317" s="99">
        <v>266</v>
      </c>
      <c r="N317" s="99">
        <v>9</v>
      </c>
      <c r="O317" s="99">
        <v>557</v>
      </c>
      <c r="P317" s="99">
        <v>291</v>
      </c>
      <c r="Q317" s="99">
        <v>266</v>
      </c>
      <c r="R317" s="99">
        <v>3</v>
      </c>
      <c r="S317" s="99">
        <v>22</v>
      </c>
      <c r="T317" s="99">
        <v>22</v>
      </c>
      <c r="U317" s="99" t="s">
        <v>49</v>
      </c>
      <c r="V317" s="99" t="s">
        <v>49</v>
      </c>
      <c r="W317" s="99" t="s">
        <v>49</v>
      </c>
      <c r="X317" s="99" t="s">
        <v>49</v>
      </c>
      <c r="Y317" s="99" t="s">
        <v>49</v>
      </c>
    </row>
    <row r="318" spans="1:25" x14ac:dyDescent="0.4">
      <c r="A318" s="106" t="s">
        <v>984</v>
      </c>
      <c r="B318" s="99">
        <v>8</v>
      </c>
      <c r="C318" s="99">
        <v>307</v>
      </c>
      <c r="D318" s="99">
        <v>42</v>
      </c>
      <c r="E318" s="99">
        <v>265</v>
      </c>
      <c r="F318" s="99" t="s">
        <v>49</v>
      </c>
      <c r="G318" s="99" t="s">
        <v>49</v>
      </c>
      <c r="H318" s="99" t="s">
        <v>49</v>
      </c>
      <c r="I318" s="99" t="s">
        <v>49</v>
      </c>
      <c r="J318" s="99">
        <v>7</v>
      </c>
      <c r="K318" s="99">
        <v>306</v>
      </c>
      <c r="L318" s="99">
        <v>41</v>
      </c>
      <c r="M318" s="99">
        <v>265</v>
      </c>
      <c r="N318" s="99">
        <v>3</v>
      </c>
      <c r="O318" s="99">
        <v>294</v>
      </c>
      <c r="P318" s="99">
        <v>33</v>
      </c>
      <c r="Q318" s="99">
        <v>261</v>
      </c>
      <c r="R318" s="99">
        <v>4</v>
      </c>
      <c r="S318" s="99">
        <v>12</v>
      </c>
      <c r="T318" s="99">
        <v>8</v>
      </c>
      <c r="U318" s="99">
        <v>4</v>
      </c>
      <c r="V318" s="99">
        <v>1</v>
      </c>
      <c r="W318" s="99">
        <v>1</v>
      </c>
      <c r="X318" s="99">
        <v>1</v>
      </c>
      <c r="Y318" s="99" t="s">
        <v>49</v>
      </c>
    </row>
    <row r="319" spans="1:25" x14ac:dyDescent="0.4">
      <c r="A319" s="106" t="s">
        <v>985</v>
      </c>
      <c r="B319" s="99">
        <v>8</v>
      </c>
      <c r="C319" s="99">
        <v>57</v>
      </c>
      <c r="D319" s="99">
        <v>25</v>
      </c>
      <c r="E319" s="99">
        <v>32</v>
      </c>
      <c r="F319" s="99">
        <v>2</v>
      </c>
      <c r="G319" s="99">
        <v>4</v>
      </c>
      <c r="H319" s="99">
        <v>4</v>
      </c>
      <c r="I319" s="99" t="s">
        <v>49</v>
      </c>
      <c r="J319" s="99">
        <v>6</v>
      </c>
      <c r="K319" s="99">
        <v>53</v>
      </c>
      <c r="L319" s="99">
        <v>21</v>
      </c>
      <c r="M319" s="99">
        <v>32</v>
      </c>
      <c r="N319" s="99">
        <v>6</v>
      </c>
      <c r="O319" s="99">
        <v>53</v>
      </c>
      <c r="P319" s="99">
        <v>21</v>
      </c>
      <c r="Q319" s="99">
        <v>32</v>
      </c>
      <c r="R319" s="99" t="s">
        <v>49</v>
      </c>
      <c r="S319" s="99" t="s">
        <v>49</v>
      </c>
      <c r="T319" s="99" t="s">
        <v>49</v>
      </c>
      <c r="U319" s="99" t="s">
        <v>49</v>
      </c>
      <c r="V319" s="99" t="s">
        <v>49</v>
      </c>
      <c r="W319" s="99" t="s">
        <v>49</v>
      </c>
      <c r="X319" s="99" t="s">
        <v>49</v>
      </c>
      <c r="Y319" s="99" t="s">
        <v>49</v>
      </c>
    </row>
    <row r="320" spans="1:25" x14ac:dyDescent="0.4">
      <c r="A320" s="106" t="s">
        <v>986</v>
      </c>
      <c r="B320" s="99">
        <v>10</v>
      </c>
      <c r="C320" s="99">
        <v>98</v>
      </c>
      <c r="D320" s="99">
        <v>66</v>
      </c>
      <c r="E320" s="99">
        <v>32</v>
      </c>
      <c r="F320" s="99">
        <v>1</v>
      </c>
      <c r="G320" s="99">
        <v>1</v>
      </c>
      <c r="H320" s="99">
        <v>1</v>
      </c>
      <c r="I320" s="99" t="s">
        <v>49</v>
      </c>
      <c r="J320" s="99">
        <v>9</v>
      </c>
      <c r="K320" s="99">
        <v>97</v>
      </c>
      <c r="L320" s="99">
        <v>65</v>
      </c>
      <c r="M320" s="99">
        <v>32</v>
      </c>
      <c r="N320" s="99">
        <v>7</v>
      </c>
      <c r="O320" s="99">
        <v>90</v>
      </c>
      <c r="P320" s="99">
        <v>63</v>
      </c>
      <c r="Q320" s="99">
        <v>27</v>
      </c>
      <c r="R320" s="99">
        <v>2</v>
      </c>
      <c r="S320" s="99">
        <v>7</v>
      </c>
      <c r="T320" s="99">
        <v>2</v>
      </c>
      <c r="U320" s="99">
        <v>5</v>
      </c>
      <c r="V320" s="99" t="s">
        <v>49</v>
      </c>
      <c r="W320" s="99" t="s">
        <v>49</v>
      </c>
      <c r="X320" s="99" t="s">
        <v>49</v>
      </c>
      <c r="Y320" s="99" t="s">
        <v>49</v>
      </c>
    </row>
    <row r="321" spans="1:25" x14ac:dyDescent="0.4">
      <c r="A321" s="106" t="s">
        <v>987</v>
      </c>
      <c r="B321" s="99">
        <v>5</v>
      </c>
      <c r="C321" s="99">
        <v>53</v>
      </c>
      <c r="D321" s="99">
        <v>29</v>
      </c>
      <c r="E321" s="99">
        <v>24</v>
      </c>
      <c r="F321" s="99" t="s">
        <v>49</v>
      </c>
      <c r="G321" s="99" t="s">
        <v>49</v>
      </c>
      <c r="H321" s="99" t="s">
        <v>49</v>
      </c>
      <c r="I321" s="99" t="s">
        <v>49</v>
      </c>
      <c r="J321" s="99">
        <v>5</v>
      </c>
      <c r="K321" s="99">
        <v>53</v>
      </c>
      <c r="L321" s="99">
        <v>29</v>
      </c>
      <c r="M321" s="99">
        <v>24</v>
      </c>
      <c r="N321" s="99">
        <v>3</v>
      </c>
      <c r="O321" s="99">
        <v>48</v>
      </c>
      <c r="P321" s="99">
        <v>27</v>
      </c>
      <c r="Q321" s="99">
        <v>21</v>
      </c>
      <c r="R321" s="99">
        <v>2</v>
      </c>
      <c r="S321" s="99">
        <v>5</v>
      </c>
      <c r="T321" s="99">
        <v>2</v>
      </c>
      <c r="U321" s="99">
        <v>3</v>
      </c>
      <c r="V321" s="99" t="s">
        <v>49</v>
      </c>
      <c r="W321" s="99" t="s">
        <v>49</v>
      </c>
      <c r="X321" s="99" t="s">
        <v>49</v>
      </c>
      <c r="Y321" s="99" t="s">
        <v>49</v>
      </c>
    </row>
    <row r="322" spans="1:25" x14ac:dyDescent="0.4">
      <c r="A322" s="106" t="s">
        <v>988</v>
      </c>
      <c r="B322" s="99">
        <v>2</v>
      </c>
      <c r="C322" s="99">
        <v>4</v>
      </c>
      <c r="D322" s="99">
        <v>2</v>
      </c>
      <c r="E322" s="99">
        <v>2</v>
      </c>
      <c r="F322" s="99" t="s">
        <v>49</v>
      </c>
      <c r="G322" s="99" t="s">
        <v>49</v>
      </c>
      <c r="H322" s="99" t="s">
        <v>49</v>
      </c>
      <c r="I322" s="99" t="s">
        <v>49</v>
      </c>
      <c r="J322" s="99">
        <v>2</v>
      </c>
      <c r="K322" s="99">
        <v>4</v>
      </c>
      <c r="L322" s="99">
        <v>2</v>
      </c>
      <c r="M322" s="99">
        <v>2</v>
      </c>
      <c r="N322" s="99">
        <v>1</v>
      </c>
      <c r="O322" s="99">
        <v>4</v>
      </c>
      <c r="P322" s="99">
        <v>2</v>
      </c>
      <c r="Q322" s="99">
        <v>2</v>
      </c>
      <c r="R322" s="99">
        <v>1</v>
      </c>
      <c r="S322" s="99" t="s">
        <v>49</v>
      </c>
      <c r="T322" s="99" t="s">
        <v>49</v>
      </c>
      <c r="U322" s="99" t="s">
        <v>49</v>
      </c>
      <c r="V322" s="99" t="s">
        <v>49</v>
      </c>
      <c r="W322" s="99" t="s">
        <v>49</v>
      </c>
      <c r="X322" s="99" t="s">
        <v>49</v>
      </c>
      <c r="Y322" s="99" t="s">
        <v>49</v>
      </c>
    </row>
    <row r="323" spans="1:25" x14ac:dyDescent="0.4">
      <c r="A323" s="106" t="s">
        <v>989</v>
      </c>
      <c r="B323" s="99">
        <v>1</v>
      </c>
      <c r="C323" s="99">
        <v>20</v>
      </c>
      <c r="D323" s="99">
        <v>17</v>
      </c>
      <c r="E323" s="99">
        <v>3</v>
      </c>
      <c r="F323" s="99" t="s">
        <v>49</v>
      </c>
      <c r="G323" s="99" t="s">
        <v>49</v>
      </c>
      <c r="H323" s="99" t="s">
        <v>49</v>
      </c>
      <c r="I323" s="99" t="s">
        <v>49</v>
      </c>
      <c r="J323" s="99">
        <v>1</v>
      </c>
      <c r="K323" s="99">
        <v>20</v>
      </c>
      <c r="L323" s="99">
        <v>17</v>
      </c>
      <c r="M323" s="99">
        <v>3</v>
      </c>
      <c r="N323" s="99">
        <v>1</v>
      </c>
      <c r="O323" s="99">
        <v>20</v>
      </c>
      <c r="P323" s="99">
        <v>17</v>
      </c>
      <c r="Q323" s="99">
        <v>3</v>
      </c>
      <c r="R323" s="99" t="s">
        <v>49</v>
      </c>
      <c r="S323" s="99" t="s">
        <v>49</v>
      </c>
      <c r="T323" s="99" t="s">
        <v>49</v>
      </c>
      <c r="U323" s="99" t="s">
        <v>49</v>
      </c>
      <c r="V323" s="99" t="s">
        <v>49</v>
      </c>
      <c r="W323" s="99" t="s">
        <v>49</v>
      </c>
      <c r="X323" s="99" t="s">
        <v>49</v>
      </c>
      <c r="Y323" s="99" t="s">
        <v>49</v>
      </c>
    </row>
    <row r="324" spans="1:25" x14ac:dyDescent="0.4">
      <c r="A324" s="107" t="s">
        <v>979</v>
      </c>
      <c r="B324" s="104">
        <v>12</v>
      </c>
      <c r="C324" s="104">
        <v>88</v>
      </c>
      <c r="D324" s="104">
        <v>71</v>
      </c>
      <c r="E324" s="104">
        <v>17</v>
      </c>
      <c r="F324" s="104" t="s">
        <v>49</v>
      </c>
      <c r="G324" s="104" t="s">
        <v>49</v>
      </c>
      <c r="H324" s="104" t="s">
        <v>49</v>
      </c>
      <c r="I324" s="104" t="s">
        <v>49</v>
      </c>
      <c r="J324" s="104">
        <v>12</v>
      </c>
      <c r="K324" s="104">
        <v>88</v>
      </c>
      <c r="L324" s="104">
        <v>71</v>
      </c>
      <c r="M324" s="104">
        <v>17</v>
      </c>
      <c r="N324" s="104">
        <v>6</v>
      </c>
      <c r="O324" s="104">
        <v>73</v>
      </c>
      <c r="P324" s="104">
        <v>63</v>
      </c>
      <c r="Q324" s="104">
        <v>10</v>
      </c>
      <c r="R324" s="104">
        <v>6</v>
      </c>
      <c r="S324" s="104">
        <v>15</v>
      </c>
      <c r="T324" s="104">
        <v>8</v>
      </c>
      <c r="U324" s="104">
        <v>7</v>
      </c>
      <c r="V324" s="104" t="s">
        <v>49</v>
      </c>
      <c r="W324" s="104" t="s">
        <v>49</v>
      </c>
      <c r="X324" s="104" t="s">
        <v>49</v>
      </c>
      <c r="Y324" s="104" t="s">
        <v>49</v>
      </c>
    </row>
    <row r="325" spans="1:25" x14ac:dyDescent="0.4">
      <c r="A325" s="3" t="s">
        <v>28</v>
      </c>
      <c r="Y325" s="20" t="s">
        <v>29</v>
      </c>
    </row>
  </sheetData>
  <mergeCells count="152">
    <mergeCell ref="A3:A5"/>
    <mergeCell ref="B3:Y3"/>
    <mergeCell ref="B4:E4"/>
    <mergeCell ref="F4:I4"/>
    <mergeCell ref="J4:M4"/>
    <mergeCell ref="N4:Q4"/>
    <mergeCell ref="R4:U4"/>
    <mergeCell ref="V4:Y4"/>
    <mergeCell ref="A37:A39"/>
    <mergeCell ref="B37:Y37"/>
    <mergeCell ref="B38:E38"/>
    <mergeCell ref="F38:I38"/>
    <mergeCell ref="J38:M38"/>
    <mergeCell ref="N38:Q38"/>
    <mergeCell ref="R38:U38"/>
    <mergeCell ref="V38:Y38"/>
    <mergeCell ref="A20:A22"/>
    <mergeCell ref="B20:Y20"/>
    <mergeCell ref="B21:E21"/>
    <mergeCell ref="F21:I21"/>
    <mergeCell ref="J21:M21"/>
    <mergeCell ref="N21:Q21"/>
    <mergeCell ref="R21:U21"/>
    <mergeCell ref="V21:Y21"/>
    <mergeCell ref="A71:A73"/>
    <mergeCell ref="B71:Y71"/>
    <mergeCell ref="B72:E72"/>
    <mergeCell ref="F72:I72"/>
    <mergeCell ref="J72:M72"/>
    <mergeCell ref="N72:Q72"/>
    <mergeCell ref="R72:U72"/>
    <mergeCell ref="V72:Y72"/>
    <mergeCell ref="A54:A56"/>
    <mergeCell ref="B54:Y54"/>
    <mergeCell ref="B55:E55"/>
    <mergeCell ref="F55:I55"/>
    <mergeCell ref="J55:M55"/>
    <mergeCell ref="N55:Q55"/>
    <mergeCell ref="R55:U55"/>
    <mergeCell ref="V55:Y55"/>
    <mergeCell ref="A105:A107"/>
    <mergeCell ref="B105:Y105"/>
    <mergeCell ref="B106:E106"/>
    <mergeCell ref="F106:I106"/>
    <mergeCell ref="J106:M106"/>
    <mergeCell ref="N106:Q106"/>
    <mergeCell ref="R106:U106"/>
    <mergeCell ref="V106:Y106"/>
    <mergeCell ref="A88:A90"/>
    <mergeCell ref="B88:Y88"/>
    <mergeCell ref="B89:E89"/>
    <mergeCell ref="F89:I89"/>
    <mergeCell ref="J89:M89"/>
    <mergeCell ref="N89:Q89"/>
    <mergeCell ref="R89:U89"/>
    <mergeCell ref="V89:Y89"/>
    <mergeCell ref="A139:A141"/>
    <mergeCell ref="B139:Y139"/>
    <mergeCell ref="B140:E140"/>
    <mergeCell ref="F140:I140"/>
    <mergeCell ref="J140:M140"/>
    <mergeCell ref="N140:Q140"/>
    <mergeCell ref="R140:U140"/>
    <mergeCell ref="V140:Y140"/>
    <mergeCell ref="A122:A124"/>
    <mergeCell ref="B122:Y122"/>
    <mergeCell ref="B123:E123"/>
    <mergeCell ref="F123:I123"/>
    <mergeCell ref="J123:M123"/>
    <mergeCell ref="N123:Q123"/>
    <mergeCell ref="R123:U123"/>
    <mergeCell ref="V123:Y123"/>
    <mergeCell ref="A173:A175"/>
    <mergeCell ref="B173:Y173"/>
    <mergeCell ref="B174:E174"/>
    <mergeCell ref="F174:I174"/>
    <mergeCell ref="J174:M174"/>
    <mergeCell ref="N174:Q174"/>
    <mergeCell ref="R174:U174"/>
    <mergeCell ref="V174:Y174"/>
    <mergeCell ref="A156:A158"/>
    <mergeCell ref="B156:Y156"/>
    <mergeCell ref="B157:E157"/>
    <mergeCell ref="F157:I157"/>
    <mergeCell ref="J157:M157"/>
    <mergeCell ref="N157:Q157"/>
    <mergeCell ref="R157:U157"/>
    <mergeCell ref="V157:Y157"/>
    <mergeCell ref="A207:A209"/>
    <mergeCell ref="B207:Y207"/>
    <mergeCell ref="B208:E208"/>
    <mergeCell ref="F208:I208"/>
    <mergeCell ref="J208:M208"/>
    <mergeCell ref="N208:Q208"/>
    <mergeCell ref="R208:U208"/>
    <mergeCell ref="V208:Y208"/>
    <mergeCell ref="A190:A192"/>
    <mergeCell ref="B190:Y190"/>
    <mergeCell ref="B191:E191"/>
    <mergeCell ref="F191:I191"/>
    <mergeCell ref="J191:M191"/>
    <mergeCell ref="N191:Q191"/>
    <mergeCell ref="R191:U191"/>
    <mergeCell ref="V191:Y191"/>
    <mergeCell ref="A241:A243"/>
    <mergeCell ref="B241:Y241"/>
    <mergeCell ref="B242:E242"/>
    <mergeCell ref="F242:I242"/>
    <mergeCell ref="J242:M242"/>
    <mergeCell ref="N242:Q242"/>
    <mergeCell ref="R242:U242"/>
    <mergeCell ref="V242:Y242"/>
    <mergeCell ref="A224:A226"/>
    <mergeCell ref="B224:Y224"/>
    <mergeCell ref="B225:E225"/>
    <mergeCell ref="F225:I225"/>
    <mergeCell ref="J225:M225"/>
    <mergeCell ref="N225:Q225"/>
    <mergeCell ref="R225:U225"/>
    <mergeCell ref="V225:Y225"/>
    <mergeCell ref="A275:A277"/>
    <mergeCell ref="B275:Y275"/>
    <mergeCell ref="B276:E276"/>
    <mergeCell ref="F276:I276"/>
    <mergeCell ref="J276:M276"/>
    <mergeCell ref="N276:Q276"/>
    <mergeCell ref="R276:U276"/>
    <mergeCell ref="V276:Y276"/>
    <mergeCell ref="A258:A260"/>
    <mergeCell ref="B258:Y258"/>
    <mergeCell ref="B259:E259"/>
    <mergeCell ref="F259:I259"/>
    <mergeCell ref="J259:M259"/>
    <mergeCell ref="N259:Q259"/>
    <mergeCell ref="R259:U259"/>
    <mergeCell ref="V259:Y259"/>
    <mergeCell ref="A309:A311"/>
    <mergeCell ref="B309:Y309"/>
    <mergeCell ref="B310:E310"/>
    <mergeCell ref="F310:I310"/>
    <mergeCell ref="J310:M310"/>
    <mergeCell ref="N310:Q310"/>
    <mergeCell ref="R310:U310"/>
    <mergeCell ref="V310:Y310"/>
    <mergeCell ref="A292:A294"/>
    <mergeCell ref="B292:Y292"/>
    <mergeCell ref="B293:E293"/>
    <mergeCell ref="F293:I293"/>
    <mergeCell ref="J293:M293"/>
    <mergeCell ref="N293:Q293"/>
    <mergeCell ref="R293:U293"/>
    <mergeCell ref="V293:Y293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8" scale="84" orientation="landscape" r:id="rId1"/>
  <rowBreaks count="4" manualBreakCount="4">
    <brk id="69" max="24" man="1"/>
    <brk id="138" max="24" man="1"/>
    <brk id="206" max="24" man="1"/>
    <brk id="274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16</vt:i4>
      </vt:variant>
    </vt:vector>
  </HeadingPairs>
  <TitlesOfParts>
    <vt:vector size="27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'5-1'!Print_Area</vt:lpstr>
      <vt:lpstr>'5-10'!Print_Area</vt:lpstr>
      <vt:lpstr>'5-11'!Print_Area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  <vt:lpstr>'5-10'!Print_Titles</vt:lpstr>
      <vt:lpstr>'5-3'!Print_Titles</vt:lpstr>
      <vt:lpstr>'5-4'!Print_Titles</vt:lpstr>
      <vt:lpstr>'5-5'!Print_Titles</vt:lpstr>
      <vt:lpstr>'5-9'!Print_Titles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cp:lastPrinted>2024-02-26T07:53:43Z</cp:lastPrinted>
  <dcterms:created xsi:type="dcterms:W3CDTF">2024-02-15T08:18:05Z</dcterms:created>
  <dcterms:modified xsi:type="dcterms:W3CDTF">2024-02-26T07:54:06Z</dcterms:modified>
</cp:coreProperties>
</file>