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81\Desktop\新しいフォルダー\"/>
    </mc:Choice>
  </mc:AlternateContent>
  <xr:revisionPtr revIDLastSave="0" documentId="13_ncr:1_{BDEA7AEF-A5F3-4709-AB3D-29500F596C35}" xr6:coauthVersionLast="45" xr6:coauthVersionMax="47" xr10:uidLastSave="{00000000-0000-0000-0000-000000000000}"/>
  <bookViews>
    <workbookView xWindow="-120" yWindow="-120" windowWidth="29040" windowHeight="15840" tabRatio="699" xr2:uid="{40D7B534-F5F0-4363-BAD7-69D463DE8EE7}"/>
  </bookViews>
  <sheets>
    <sheet name="指導実績報告書(4月開始団体用）" sheetId="15" r:id="rId1"/>
    <sheet name="指導実績報告書(9月開始団体用）" sheetId="17" r:id="rId2"/>
    <sheet name="記入例" sheetId="16" r:id="rId3"/>
  </sheets>
  <definedNames>
    <definedName name="_xlnm.Print_Area" localSheetId="2">記入例!$A:$N</definedName>
    <definedName name="_xlnm.Print_Area" localSheetId="0">'指導実績報告書(4月開始団体用）'!$A:$N</definedName>
    <definedName name="_xlnm.Print_Area" localSheetId="1">'指導実績報告書(9月開始団体用）'!$A:$N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" i="17" l="1"/>
  <c r="M38" i="17"/>
  <c r="E36" i="17"/>
  <c r="F36" i="17" s="1"/>
  <c r="M36" i="17" s="1"/>
  <c r="E35" i="17"/>
  <c r="F35" i="17" s="1"/>
  <c r="M35" i="17" s="1"/>
  <c r="E34" i="17"/>
  <c r="F34" i="17" s="1"/>
  <c r="M34" i="17" s="1"/>
  <c r="E33" i="17"/>
  <c r="F33" i="17" s="1"/>
  <c r="M33" i="17" s="1"/>
  <c r="E32" i="17"/>
  <c r="F32" i="17" s="1"/>
  <c r="M32" i="17" s="1"/>
  <c r="F31" i="17"/>
  <c r="M31" i="17" s="1"/>
  <c r="E31" i="17"/>
  <c r="E30" i="17"/>
  <c r="F30" i="17" s="1"/>
  <c r="M30" i="17" s="1"/>
  <c r="E29" i="17"/>
  <c r="F29" i="17" s="1"/>
  <c r="M29" i="17" s="1"/>
  <c r="E28" i="17"/>
  <c r="F28" i="17" s="1"/>
  <c r="M28" i="17" s="1"/>
  <c r="E27" i="17"/>
  <c r="F27" i="17" s="1"/>
  <c r="M27" i="17" s="1"/>
  <c r="E26" i="17"/>
  <c r="F26" i="17" s="1"/>
  <c r="M26" i="17" s="1"/>
  <c r="E25" i="17"/>
  <c r="F25" i="17" s="1"/>
  <c r="M25" i="17" s="1"/>
  <c r="E24" i="17"/>
  <c r="F24" i="17" s="1"/>
  <c r="M24" i="17" s="1"/>
  <c r="E23" i="17"/>
  <c r="F23" i="17" s="1"/>
  <c r="M23" i="17" s="1"/>
  <c r="E22" i="17"/>
  <c r="F22" i="17" s="1"/>
  <c r="M22" i="17" s="1"/>
  <c r="E21" i="17"/>
  <c r="F21" i="17" s="1"/>
  <c r="M21" i="17" s="1"/>
  <c r="E20" i="17"/>
  <c r="F20" i="17" s="1"/>
  <c r="M20" i="17" s="1"/>
  <c r="E19" i="17"/>
  <c r="F19" i="17" s="1"/>
  <c r="M19" i="17" s="1"/>
  <c r="E18" i="17"/>
  <c r="F18" i="17" s="1"/>
  <c r="M18" i="17" s="1"/>
  <c r="E17" i="17"/>
  <c r="F17" i="17" s="1"/>
  <c r="M17" i="17" s="1"/>
  <c r="E16" i="17"/>
  <c r="F16" i="17" s="1"/>
  <c r="M16" i="17" s="1"/>
  <c r="E15" i="17"/>
  <c r="F15" i="17" s="1"/>
  <c r="M15" i="17" s="1"/>
  <c r="E14" i="17"/>
  <c r="F14" i="17" s="1"/>
  <c r="M14" i="17" s="1"/>
  <c r="E13" i="17"/>
  <c r="F13" i="17" s="1"/>
  <c r="M13" i="17" s="1"/>
  <c r="E12" i="17"/>
  <c r="F12" i="17" s="1"/>
  <c r="M12" i="17" s="1"/>
  <c r="E11" i="17"/>
  <c r="F11" i="17" s="1"/>
  <c r="M11" i="17" s="1"/>
  <c r="E10" i="17"/>
  <c r="F10" i="17" s="1"/>
  <c r="M10" i="17" s="1"/>
  <c r="E9" i="17"/>
  <c r="F9" i="17" s="1"/>
  <c r="M9" i="17" l="1"/>
  <c r="L7" i="17" s="1"/>
  <c r="J7" i="17"/>
  <c r="M39" i="17"/>
  <c r="J6" i="17"/>
  <c r="E37" i="16"/>
  <c r="F37" i="16" s="1"/>
  <c r="M37" i="16" s="1"/>
  <c r="E12" i="16" l="1"/>
  <c r="F12" i="16" s="1"/>
  <c r="M12" i="16" s="1"/>
  <c r="E56" i="16"/>
  <c r="E55" i="16"/>
  <c r="F55" i="16" s="1"/>
  <c r="M55" i="16" s="1"/>
  <c r="E54" i="16"/>
  <c r="F54" i="16" s="1"/>
  <c r="M54" i="16" s="1"/>
  <c r="E53" i="16"/>
  <c r="F53" i="16" s="1"/>
  <c r="M53" i="16" s="1"/>
  <c r="E52" i="16"/>
  <c r="F52" i="16" s="1"/>
  <c r="M52" i="16" s="1"/>
  <c r="E51" i="16"/>
  <c r="F51" i="16" s="1"/>
  <c r="M51" i="16" s="1"/>
  <c r="E50" i="16"/>
  <c r="F50" i="16" s="1"/>
  <c r="M50" i="16" s="1"/>
  <c r="E49" i="16"/>
  <c r="F49" i="16" s="1"/>
  <c r="M49" i="16" s="1"/>
  <c r="E48" i="16"/>
  <c r="F48" i="16" s="1"/>
  <c r="M48" i="16" s="1"/>
  <c r="E47" i="16"/>
  <c r="F47" i="16" s="1"/>
  <c r="M47" i="16" s="1"/>
  <c r="E46" i="16"/>
  <c r="F46" i="16" s="1"/>
  <c r="M46" i="16" s="1"/>
  <c r="E45" i="16"/>
  <c r="F45" i="16" s="1"/>
  <c r="M45" i="16" s="1"/>
  <c r="E44" i="16"/>
  <c r="F44" i="16" s="1"/>
  <c r="M44" i="16" s="1"/>
  <c r="E43" i="16"/>
  <c r="F43" i="16" s="1"/>
  <c r="M43" i="16" s="1"/>
  <c r="F42" i="16"/>
  <c r="M42" i="16" s="1"/>
  <c r="E42" i="16"/>
  <c r="E41" i="16"/>
  <c r="F41" i="16" s="1"/>
  <c r="M41" i="16" s="1"/>
  <c r="E40" i="16"/>
  <c r="F40" i="16" s="1"/>
  <c r="M40" i="16" s="1"/>
  <c r="E39" i="16"/>
  <c r="F39" i="16" s="1"/>
  <c r="M39" i="16" s="1"/>
  <c r="E38" i="16"/>
  <c r="F38" i="16" s="1"/>
  <c r="M38" i="16" s="1"/>
  <c r="E36" i="16"/>
  <c r="F36" i="16" s="1"/>
  <c r="M36" i="16" s="1"/>
  <c r="E35" i="16"/>
  <c r="F35" i="16" s="1"/>
  <c r="M35" i="16" s="1"/>
  <c r="E34" i="16"/>
  <c r="F34" i="16" s="1"/>
  <c r="M34" i="16" s="1"/>
  <c r="E33" i="16"/>
  <c r="F33" i="16" s="1"/>
  <c r="M33" i="16" s="1"/>
  <c r="E32" i="16"/>
  <c r="F32" i="16" s="1"/>
  <c r="M32" i="16" s="1"/>
  <c r="E31" i="16"/>
  <c r="F31" i="16" s="1"/>
  <c r="M31" i="16" s="1"/>
  <c r="E30" i="16"/>
  <c r="F30" i="16" s="1"/>
  <c r="M30" i="16" s="1"/>
  <c r="E29" i="16"/>
  <c r="F29" i="16" s="1"/>
  <c r="M29" i="16" s="1"/>
  <c r="E28" i="16"/>
  <c r="F28" i="16" s="1"/>
  <c r="M28" i="16" s="1"/>
  <c r="E27" i="16"/>
  <c r="F27" i="16" s="1"/>
  <c r="M27" i="16" s="1"/>
  <c r="E26" i="16"/>
  <c r="F26" i="16" s="1"/>
  <c r="M26" i="16" s="1"/>
  <c r="E25" i="16"/>
  <c r="F25" i="16" s="1"/>
  <c r="M25" i="16" s="1"/>
  <c r="E24" i="16"/>
  <c r="F24" i="16" s="1"/>
  <c r="M24" i="16" s="1"/>
  <c r="E23" i="16"/>
  <c r="F23" i="16" s="1"/>
  <c r="M23" i="16" s="1"/>
  <c r="E22" i="16"/>
  <c r="F22" i="16" s="1"/>
  <c r="M22" i="16" s="1"/>
  <c r="E21" i="16"/>
  <c r="F21" i="16" s="1"/>
  <c r="M21" i="16" s="1"/>
  <c r="E20" i="16"/>
  <c r="F20" i="16" s="1"/>
  <c r="M20" i="16" s="1"/>
  <c r="E19" i="16"/>
  <c r="F19" i="16" s="1"/>
  <c r="M19" i="16" s="1"/>
  <c r="E18" i="16"/>
  <c r="F18" i="16" s="1"/>
  <c r="M18" i="16" s="1"/>
  <c r="E17" i="16"/>
  <c r="F17" i="16" s="1"/>
  <c r="M17" i="16" s="1"/>
  <c r="E16" i="16"/>
  <c r="F16" i="16" s="1"/>
  <c r="M16" i="16" s="1"/>
  <c r="E15" i="16"/>
  <c r="F15" i="16" s="1"/>
  <c r="M15" i="16" s="1"/>
  <c r="E14" i="16"/>
  <c r="F14" i="16" s="1"/>
  <c r="M14" i="16" s="1"/>
  <c r="E13" i="16"/>
  <c r="F13" i="16" s="1"/>
  <c r="M13" i="16" s="1"/>
  <c r="E11" i="16"/>
  <c r="F11" i="16" s="1"/>
  <c r="M11" i="16" s="1"/>
  <c r="E10" i="16"/>
  <c r="F10" i="16" s="1"/>
  <c r="M10" i="16" s="1"/>
  <c r="E9" i="16"/>
  <c r="F56" i="16" l="1"/>
  <c r="J6" i="16"/>
  <c r="F9" i="16"/>
  <c r="E56" i="15"/>
  <c r="F56" i="15" s="1"/>
  <c r="M56" i="15" s="1"/>
  <c r="E55" i="15"/>
  <c r="F55" i="15" s="1"/>
  <c r="M55" i="15" s="1"/>
  <c r="E54" i="15"/>
  <c r="F54" i="15" s="1"/>
  <c r="M54" i="15" s="1"/>
  <c r="E53" i="15"/>
  <c r="F53" i="15" s="1"/>
  <c r="M53" i="15" s="1"/>
  <c r="E52" i="15"/>
  <c r="F52" i="15" s="1"/>
  <c r="M52" i="15" s="1"/>
  <c r="E51" i="15"/>
  <c r="F51" i="15" s="1"/>
  <c r="M51" i="15" s="1"/>
  <c r="E50" i="15"/>
  <c r="F50" i="15" s="1"/>
  <c r="M50" i="15" s="1"/>
  <c r="E49" i="15"/>
  <c r="F49" i="15" s="1"/>
  <c r="M49" i="15" s="1"/>
  <c r="E48" i="15"/>
  <c r="F48" i="15" s="1"/>
  <c r="M48" i="15" s="1"/>
  <c r="E47" i="15"/>
  <c r="F47" i="15" s="1"/>
  <c r="M47" i="15" s="1"/>
  <c r="E46" i="15"/>
  <c r="F46" i="15" s="1"/>
  <c r="M46" i="15" s="1"/>
  <c r="E45" i="15"/>
  <c r="F45" i="15" s="1"/>
  <c r="M45" i="15" s="1"/>
  <c r="E44" i="15"/>
  <c r="F44" i="15" s="1"/>
  <c r="M44" i="15" s="1"/>
  <c r="E43" i="15"/>
  <c r="F43" i="15" s="1"/>
  <c r="M43" i="15" s="1"/>
  <c r="E42" i="15"/>
  <c r="F42" i="15" s="1"/>
  <c r="M42" i="15" s="1"/>
  <c r="E41" i="15"/>
  <c r="F41" i="15" s="1"/>
  <c r="M41" i="15" s="1"/>
  <c r="E40" i="15"/>
  <c r="F40" i="15" s="1"/>
  <c r="M40" i="15" s="1"/>
  <c r="E39" i="15"/>
  <c r="F39" i="15" s="1"/>
  <c r="M39" i="15" s="1"/>
  <c r="E38" i="15"/>
  <c r="F38" i="15" s="1"/>
  <c r="M38" i="15" s="1"/>
  <c r="E37" i="15"/>
  <c r="F37" i="15" s="1"/>
  <c r="M37" i="15" s="1"/>
  <c r="E36" i="15"/>
  <c r="F36" i="15" s="1"/>
  <c r="M36" i="15" s="1"/>
  <c r="E35" i="15"/>
  <c r="F35" i="15" s="1"/>
  <c r="M35" i="15" s="1"/>
  <c r="E34" i="15"/>
  <c r="F34" i="15" s="1"/>
  <c r="M34" i="15" s="1"/>
  <c r="E33" i="15"/>
  <c r="F33" i="15" s="1"/>
  <c r="M33" i="15" s="1"/>
  <c r="E32" i="15"/>
  <c r="F32" i="15" s="1"/>
  <c r="M32" i="15" s="1"/>
  <c r="E31" i="15"/>
  <c r="F31" i="15" s="1"/>
  <c r="M31" i="15" s="1"/>
  <c r="E30" i="15"/>
  <c r="F30" i="15" s="1"/>
  <c r="M30" i="15" s="1"/>
  <c r="E29" i="15"/>
  <c r="F29" i="15" s="1"/>
  <c r="M29" i="15" s="1"/>
  <c r="E28" i="15"/>
  <c r="F28" i="15" s="1"/>
  <c r="M28" i="15" s="1"/>
  <c r="E27" i="15"/>
  <c r="F27" i="15" s="1"/>
  <c r="M27" i="15" s="1"/>
  <c r="E26" i="15"/>
  <c r="F26" i="15" s="1"/>
  <c r="M26" i="15" s="1"/>
  <c r="E25" i="15"/>
  <c r="F25" i="15" s="1"/>
  <c r="M25" i="15" s="1"/>
  <c r="E24" i="15"/>
  <c r="F24" i="15" s="1"/>
  <c r="M24" i="15" s="1"/>
  <c r="E23" i="15"/>
  <c r="F23" i="15" s="1"/>
  <c r="M23" i="15" s="1"/>
  <c r="E22" i="15"/>
  <c r="F22" i="15" s="1"/>
  <c r="M22" i="15" s="1"/>
  <c r="E21" i="15"/>
  <c r="F21" i="15" s="1"/>
  <c r="M21" i="15" s="1"/>
  <c r="E20" i="15"/>
  <c r="F20" i="15" s="1"/>
  <c r="M20" i="15" s="1"/>
  <c r="E19" i="15"/>
  <c r="F19" i="15" s="1"/>
  <c r="M19" i="15" s="1"/>
  <c r="E18" i="15"/>
  <c r="F18" i="15" s="1"/>
  <c r="M18" i="15" s="1"/>
  <c r="E17" i="15"/>
  <c r="F17" i="15" s="1"/>
  <c r="M17" i="15" s="1"/>
  <c r="E16" i="15"/>
  <c r="F16" i="15" s="1"/>
  <c r="M16" i="15" s="1"/>
  <c r="E15" i="15"/>
  <c r="F15" i="15" s="1"/>
  <c r="M15" i="15" s="1"/>
  <c r="E14" i="15"/>
  <c r="F14" i="15" s="1"/>
  <c r="M14" i="15" s="1"/>
  <c r="E13" i="15"/>
  <c r="E12" i="15"/>
  <c r="E11" i="15"/>
  <c r="F11" i="15" s="1"/>
  <c r="M11" i="15" s="1"/>
  <c r="E10" i="15"/>
  <c r="F10" i="15" s="1"/>
  <c r="M10" i="15" s="1"/>
  <c r="E9" i="15"/>
  <c r="M57" i="16" l="1"/>
  <c r="M58" i="16" s="1"/>
  <c r="M56" i="16"/>
  <c r="J7" i="16"/>
  <c r="M9" i="16"/>
  <c r="L7" i="16" s="1"/>
  <c r="J6" i="15"/>
  <c r="F12" i="15"/>
  <c r="M12" i="15" s="1"/>
  <c r="F9" i="15"/>
  <c r="M57" i="15" s="1"/>
  <c r="M58" i="15" s="1"/>
  <c r="M59" i="15" s="1"/>
  <c r="F13" i="15"/>
  <c r="M13" i="15" s="1"/>
  <c r="M59" i="16" l="1"/>
  <c r="J7" i="15"/>
  <c r="M9" i="15"/>
  <c r="L7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廣島　明美</author>
  </authors>
  <commentList>
    <comment ref="A8" authorId="0" shapeId="0" xr:uid="{EC633025-8872-457F-8BDE-16EE489410E0}">
      <text>
        <r>
          <rPr>
            <b/>
            <sz val="9"/>
            <color indexed="81"/>
            <rFont val="MS P ゴシック"/>
            <family val="3"/>
            <charset val="128"/>
          </rPr>
          <t>例えば「4/5」と入力すると曜日まで表示されます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廣島　明美</author>
  </authors>
  <commentList>
    <comment ref="A8" authorId="0" shapeId="0" xr:uid="{64301E07-2CFF-436E-918C-60194E5CA0CF}">
      <text>
        <r>
          <rPr>
            <b/>
            <sz val="9"/>
            <color indexed="81"/>
            <rFont val="MS P ゴシック"/>
            <family val="3"/>
            <charset val="128"/>
          </rPr>
          <t>例えば「4/5」と入力すると曜日まで表示されます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廣島　明美</author>
  </authors>
  <commentList>
    <comment ref="A8" authorId="0" shapeId="0" xr:uid="{44282D57-2F5D-4F7D-B9BC-78AF15188053}">
      <text>
        <r>
          <rPr>
            <b/>
            <sz val="9"/>
            <color indexed="81"/>
            <rFont val="MS P ゴシック"/>
            <family val="3"/>
            <charset val="128"/>
          </rPr>
          <t>例えば「4/5」と入力すると曜日まで表示されます</t>
        </r>
      </text>
    </comment>
  </commentList>
</comments>
</file>

<file path=xl/sharedStrings.xml><?xml version="1.0" encoding="utf-8"?>
<sst xmlns="http://schemas.openxmlformats.org/spreadsheetml/2006/main" count="292" uniqueCount="37">
  <si>
    <t>～</t>
    <phoneticPr fontId="1"/>
  </si>
  <si>
    <t>時間単価</t>
    <rPh sb="0" eb="2">
      <t>ジカン</t>
    </rPh>
    <rPh sb="2" eb="4">
      <t>タンカ</t>
    </rPh>
    <phoneticPr fontId="1"/>
  </si>
  <si>
    <t>合計金額</t>
    <phoneticPr fontId="1"/>
  </si>
  <si>
    <t>対象金額</t>
    <rPh sb="0" eb="2">
      <t>タイショウ</t>
    </rPh>
    <rPh sb="2" eb="4">
      <t>キンガク</t>
    </rPh>
    <phoneticPr fontId="1"/>
  </si>
  <si>
    <t>60進法</t>
    <rPh sb="2" eb="4">
      <t>シンホウ</t>
    </rPh>
    <phoneticPr fontId="1"/>
  </si>
  <si>
    <t>10進法</t>
    <rPh sb="2" eb="4">
      <t>シンホウ</t>
    </rPh>
    <phoneticPr fontId="1"/>
  </si>
  <si>
    <t>合計
時間</t>
    <rPh sb="0" eb="2">
      <t>ゴウケイ</t>
    </rPh>
    <rPh sb="3" eb="5">
      <t>ジカン</t>
    </rPh>
    <phoneticPr fontId="1"/>
  </si>
  <si>
    <t>10 進法</t>
    <rPh sb="3" eb="4">
      <t>ススム</t>
    </rPh>
    <rPh sb="4" eb="5">
      <t>ホウ</t>
    </rPh>
    <phoneticPr fontId="1"/>
  </si>
  <si>
    <t>指導日</t>
    <rPh sb="0" eb="3">
      <t>シドウビ</t>
    </rPh>
    <phoneticPr fontId="1"/>
  </si>
  <si>
    <t>指導場所</t>
    <rPh sb="0" eb="4">
      <t>シドウバショ</t>
    </rPh>
    <phoneticPr fontId="1"/>
  </si>
  <si>
    <t>指導内容</t>
    <rPh sb="0" eb="4">
      <t>シドウナイヨウ</t>
    </rPh>
    <phoneticPr fontId="1"/>
  </si>
  <si>
    <t>地域クラブ規程の時給単価</t>
    <rPh sb="0" eb="2">
      <t>チイキ</t>
    </rPh>
    <rPh sb="5" eb="7">
      <t>キテイ</t>
    </rPh>
    <rPh sb="8" eb="10">
      <t>ジキュウ</t>
    </rPh>
    <rPh sb="10" eb="12">
      <t>タンカ</t>
    </rPh>
    <phoneticPr fontId="4"/>
  </si>
  <si>
    <t>円</t>
    <rPh sb="0" eb="1">
      <t>エン</t>
    </rPh>
    <phoneticPr fontId="4"/>
  </si>
  <si>
    <t>時間</t>
    <rPh sb="0" eb="2">
      <t>ジカン</t>
    </rPh>
    <phoneticPr fontId="4"/>
  </si>
  <si>
    <t>支給対象時間計(上限72時間)</t>
    <rPh sb="0" eb="2">
      <t>シキュウ</t>
    </rPh>
    <rPh sb="2" eb="4">
      <t>タイショウ</t>
    </rPh>
    <rPh sb="4" eb="6">
      <t>ジカン</t>
    </rPh>
    <rPh sb="6" eb="7">
      <t>ケイ</t>
    </rPh>
    <rPh sb="8" eb="10">
      <t>ジョウゲン</t>
    </rPh>
    <rPh sb="12" eb="14">
      <t>ジカン</t>
    </rPh>
    <phoneticPr fontId="4"/>
  </si>
  <si>
    <t>市からの支給額</t>
    <rPh sb="0" eb="1">
      <t>シ</t>
    </rPh>
    <rPh sb="4" eb="7">
      <t>シキュウガク</t>
    </rPh>
    <phoneticPr fontId="4"/>
  </si>
  <si>
    <t>地域クラブ名：</t>
    <rPh sb="0" eb="2">
      <t>チイキ</t>
    </rPh>
    <rPh sb="5" eb="6">
      <t>メイ</t>
    </rPh>
    <phoneticPr fontId="4"/>
  </si>
  <si>
    <t>代表者氏名：</t>
    <rPh sb="0" eb="3">
      <t>ダイヒョウシャ</t>
    </rPh>
    <rPh sb="3" eb="5">
      <t>シメイ</t>
    </rPh>
    <phoneticPr fontId="4"/>
  </si>
  <si>
    <t>指導者氏名：</t>
    <rPh sb="0" eb="3">
      <t>シドウシャ</t>
    </rPh>
    <rPh sb="3" eb="5">
      <t>シメイ</t>
    </rPh>
    <phoneticPr fontId="4"/>
  </si>
  <si>
    <t>指導時間(24時間表記）</t>
    <rPh sb="0" eb="2">
      <t>シドウ</t>
    </rPh>
    <rPh sb="2" eb="4">
      <t>ジカン</t>
    </rPh>
    <rPh sb="7" eb="9">
      <t>ジカン</t>
    </rPh>
    <rPh sb="9" eb="11">
      <t>ヒョウキ</t>
    </rPh>
    <phoneticPr fontId="1"/>
  </si>
  <si>
    <t>○○クラブ</t>
    <phoneticPr fontId="1"/>
  </si>
  <si>
    <t>大垣　太郎</t>
    <rPh sb="0" eb="2">
      <t>オオガキ</t>
    </rPh>
    <rPh sb="3" eb="5">
      <t>タロウ</t>
    </rPh>
    <phoneticPr fontId="1"/>
  </si>
  <si>
    <t>大垣　花子</t>
    <rPh sb="0" eb="2">
      <t>オオガキ</t>
    </rPh>
    <rPh sb="3" eb="5">
      <t>ハナコ</t>
    </rPh>
    <phoneticPr fontId="1"/>
  </si>
  <si>
    <t>□□中学校グラウンド</t>
    <rPh sb="2" eb="5">
      <t>チュウガッコウ</t>
    </rPh>
    <phoneticPr fontId="1"/>
  </si>
  <si>
    <t>練習技術指導</t>
    <rPh sb="0" eb="2">
      <t>レンシュウ</t>
    </rPh>
    <rPh sb="2" eb="4">
      <t>ギジュツ</t>
    </rPh>
    <rPh sb="4" eb="6">
      <t>シドウ</t>
    </rPh>
    <phoneticPr fontId="1"/>
  </si>
  <si>
    <t>公式戦技術指導</t>
    <rPh sb="0" eb="3">
      <t>コウシキセン</t>
    </rPh>
    <rPh sb="3" eb="5">
      <t>ギジュツ</t>
    </rPh>
    <rPh sb="5" eb="7">
      <t>シドウ</t>
    </rPh>
    <phoneticPr fontId="1"/>
  </si>
  <si>
    <t>赤坂スポーツ公園</t>
    <rPh sb="0" eb="2">
      <t>アカサカ</t>
    </rPh>
    <rPh sb="6" eb="8">
      <t>コウエン</t>
    </rPh>
    <phoneticPr fontId="1"/>
  </si>
  <si>
    <t>指導日(曜日)</t>
    <rPh sb="0" eb="3">
      <t>シドウビ</t>
    </rPh>
    <rPh sb="4" eb="6">
      <t>ヨウビ</t>
    </rPh>
    <phoneticPr fontId="1"/>
  </si>
  <si>
    <t>令和7年度　地域クラブ指導実績報告書</t>
    <rPh sb="0" eb="2">
      <t>レイワ</t>
    </rPh>
    <rPh sb="3" eb="5">
      <t>ネンド</t>
    </rPh>
    <rPh sb="6" eb="8">
      <t>チイキ</t>
    </rPh>
    <rPh sb="11" eb="13">
      <t>シドウ</t>
    </rPh>
    <rPh sb="13" eb="15">
      <t>ジッセキ</t>
    </rPh>
    <rPh sb="15" eb="18">
      <t>ホウコクショ</t>
    </rPh>
    <phoneticPr fontId="1"/>
  </si>
  <si>
    <t>練習試合技術指導</t>
    <rPh sb="0" eb="2">
      <t>レンシュウ</t>
    </rPh>
    <rPh sb="2" eb="4">
      <t>ジアイ</t>
    </rPh>
    <rPh sb="4" eb="6">
      <t>ギジュツ</t>
    </rPh>
    <rPh sb="6" eb="8">
      <t>シドウ</t>
    </rPh>
    <phoneticPr fontId="1"/>
  </si>
  <si>
    <t>△△中学校グラウンド</t>
    <rPh sb="2" eb="5">
      <t>チュウガッコウ</t>
    </rPh>
    <phoneticPr fontId="1"/>
  </si>
  <si>
    <t>杭瀬川スポーツ公園</t>
    <rPh sb="0" eb="3">
      <t>クイセガワ</t>
    </rPh>
    <rPh sb="7" eb="9">
      <t>コウエン</t>
    </rPh>
    <phoneticPr fontId="1"/>
  </si>
  <si>
    <t>練習技術指導</t>
    <rPh sb="0" eb="2">
      <t>レンシュウ</t>
    </rPh>
    <rPh sb="2" eb="4">
      <t>ギジュツ</t>
    </rPh>
    <rPh sb="4" eb="6">
      <t>シドウ</t>
    </rPh>
    <phoneticPr fontId="1"/>
  </si>
  <si>
    <t>指導時間計</t>
    <rPh sb="0" eb="2">
      <t>シドウ</t>
    </rPh>
    <rPh sb="2" eb="4">
      <t>ジカン</t>
    </rPh>
    <rPh sb="4" eb="5">
      <t>ケイ</t>
    </rPh>
    <phoneticPr fontId="4"/>
  </si>
  <si>
    <t>支給対象時間計(上限42時間)</t>
    <rPh sb="0" eb="2">
      <t>シキュウ</t>
    </rPh>
    <rPh sb="2" eb="4">
      <t>タイショウ</t>
    </rPh>
    <rPh sb="4" eb="6">
      <t>ジカン</t>
    </rPh>
    <rPh sb="6" eb="7">
      <t>ケイ</t>
    </rPh>
    <rPh sb="8" eb="10">
      <t>ジョウゲン</t>
    </rPh>
    <rPh sb="12" eb="14">
      <t>ジカン</t>
    </rPh>
    <phoneticPr fontId="4"/>
  </si>
  <si>
    <t>令和　年度　地域クラブ指導実績報告書</t>
    <rPh sb="0" eb="2">
      <t>レイワ</t>
    </rPh>
    <rPh sb="3" eb="5">
      <t>ネンド</t>
    </rPh>
    <rPh sb="6" eb="8">
      <t>チイキ</t>
    </rPh>
    <rPh sb="11" eb="13">
      <t>シドウ</t>
    </rPh>
    <rPh sb="13" eb="15">
      <t>ジッセキ</t>
    </rPh>
    <rPh sb="15" eb="18">
      <t>ホウコクショ</t>
    </rPh>
    <phoneticPr fontId="1"/>
  </si>
  <si>
    <t>令和　年度　地域クラブ指導実績報告書（9月開始団体初年度用）</t>
    <rPh sb="0" eb="2">
      <t>レイワ</t>
    </rPh>
    <rPh sb="3" eb="5">
      <t>ネンド</t>
    </rPh>
    <rPh sb="6" eb="8">
      <t>チイキ</t>
    </rPh>
    <rPh sb="11" eb="13">
      <t>シドウ</t>
    </rPh>
    <rPh sb="13" eb="15">
      <t>ジッセキ</t>
    </rPh>
    <rPh sb="15" eb="18">
      <t>ホウコクショ</t>
    </rPh>
    <rPh sb="20" eb="21">
      <t>ガツ</t>
    </rPh>
    <rPh sb="21" eb="23">
      <t>カイシ</t>
    </rPh>
    <rPh sb="23" eb="25">
      <t>ダンタイ</t>
    </rPh>
    <rPh sb="25" eb="28">
      <t>ショネンド</t>
    </rPh>
    <rPh sb="28" eb="2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</si>
</sst>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0.00_);[Red]\(0.00\)"/>
    <numFmt numFmtId="178" formatCode="[h]:mm"/>
    <numFmt numFmtId="179" formatCode="[$-411]ge\.m\.d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20" fontId="6" fillId="0" borderId="12" xfId="0" applyNumberFormat="1" applyFont="1" applyBorder="1" applyAlignment="1">
      <alignment horizontal="right" vertical="center" wrapText="1"/>
    </xf>
    <xf numFmtId="177" fontId="6" fillId="0" borderId="12" xfId="0" applyNumberFormat="1" applyFont="1" applyBorder="1" applyAlignment="1">
      <alignment horizontal="right" vertical="center" wrapText="1"/>
    </xf>
    <xf numFmtId="38" fontId="8" fillId="0" borderId="22" xfId="3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>
      <alignment vertical="center"/>
    </xf>
    <xf numFmtId="179" fontId="6" fillId="0" borderId="19" xfId="0" applyNumberFormat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177" fontId="6" fillId="0" borderId="27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179" fontId="6" fillId="0" borderId="0" xfId="0" applyNumberFormat="1" applyFont="1">
      <alignment vertical="center"/>
    </xf>
    <xf numFmtId="179" fontId="6" fillId="0" borderId="0" xfId="0" applyNumberFormat="1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27" xfId="0" applyFont="1" applyBorder="1">
      <alignment vertical="center"/>
    </xf>
    <xf numFmtId="38" fontId="6" fillId="0" borderId="26" xfId="3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177" fontId="6" fillId="0" borderId="31" xfId="0" applyNumberFormat="1" applyFont="1" applyBorder="1">
      <alignment vertical="center"/>
    </xf>
    <xf numFmtId="0" fontId="6" fillId="0" borderId="32" xfId="0" applyFont="1" applyBorder="1" applyAlignment="1">
      <alignment horizontal="center" vertical="center" wrapText="1"/>
    </xf>
    <xf numFmtId="20" fontId="6" fillId="0" borderId="26" xfId="0" applyNumberFormat="1" applyFont="1" applyBorder="1" applyAlignment="1">
      <alignment horizontal="right" vertical="center" wrapText="1"/>
    </xf>
    <xf numFmtId="177" fontId="6" fillId="0" borderId="26" xfId="0" applyNumberFormat="1" applyFont="1" applyBorder="1" applyAlignment="1">
      <alignment horizontal="right" vertical="center" wrapText="1"/>
    </xf>
    <xf numFmtId="38" fontId="8" fillId="0" borderId="27" xfId="3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 wrapText="1"/>
    </xf>
    <xf numFmtId="176" fontId="6" fillId="2" borderId="25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>
      <alignment vertical="center"/>
    </xf>
    <xf numFmtId="20" fontId="6" fillId="2" borderId="13" xfId="0" applyNumberFormat="1" applyFont="1" applyFill="1" applyBorder="1" applyAlignment="1">
      <alignment horizontal="center" vertical="center" wrapText="1"/>
    </xf>
    <xf numFmtId="20" fontId="6" fillId="2" borderId="32" xfId="0" applyNumberFormat="1" applyFont="1" applyFill="1" applyBorder="1" applyAlignment="1">
      <alignment horizontal="center" vertical="center" wrapText="1"/>
    </xf>
    <xf numFmtId="20" fontId="6" fillId="2" borderId="7" xfId="0" applyNumberFormat="1" applyFont="1" applyFill="1" applyBorder="1" applyAlignment="1">
      <alignment horizontal="center" vertical="center" wrapText="1"/>
    </xf>
    <xf numFmtId="20" fontId="6" fillId="2" borderId="26" xfId="0" applyNumberFormat="1" applyFont="1" applyFill="1" applyBorder="1" applyAlignment="1">
      <alignment horizontal="center" vertical="center" wrapText="1"/>
    </xf>
    <xf numFmtId="20" fontId="10" fillId="2" borderId="7" xfId="0" applyNumberFormat="1" applyFont="1" applyFill="1" applyBorder="1" applyAlignment="1">
      <alignment horizontal="center" vertical="center" wrapText="1"/>
    </xf>
    <xf numFmtId="38" fontId="11" fillId="2" borderId="15" xfId="3" applyFont="1" applyFill="1" applyBorder="1">
      <alignment vertical="center"/>
    </xf>
    <xf numFmtId="20" fontId="12" fillId="2" borderId="7" xfId="0" applyNumberFormat="1" applyFont="1" applyFill="1" applyBorder="1" applyAlignment="1">
      <alignment horizontal="center" vertical="center" wrapText="1"/>
    </xf>
    <xf numFmtId="20" fontId="10" fillId="2" borderId="26" xfId="0" applyNumberFormat="1" applyFont="1" applyFill="1" applyBorder="1" applyAlignment="1">
      <alignment horizontal="center" vertical="center" wrapText="1"/>
    </xf>
    <xf numFmtId="177" fontId="6" fillId="0" borderId="0" xfId="0" applyNumberFormat="1" applyFont="1">
      <alignment vertical="center"/>
    </xf>
    <xf numFmtId="38" fontId="6" fillId="0" borderId="0" xfId="0" applyNumberFormat="1" applyFo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38" fontId="6" fillId="0" borderId="24" xfId="3" applyFont="1" applyBorder="1" applyAlignment="1">
      <alignment horizontal="center" vertical="center"/>
    </xf>
    <xf numFmtId="38" fontId="6" fillId="0" borderId="21" xfId="3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6" fillId="0" borderId="26" xfId="3" applyFont="1" applyBorder="1" applyAlignment="1">
      <alignment horizontal="center" vertical="center"/>
    </xf>
    <xf numFmtId="38" fontId="6" fillId="0" borderId="27" xfId="3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</cellXfs>
  <cellStyles count="4">
    <cellStyle name="桁区切り" xfId="3" builtinId="6"/>
    <cellStyle name="桁区切り 5" xfId="2" xr:uid="{E19FAB5F-DA5F-4670-9A26-FEA4DF8A753A}"/>
    <cellStyle name="標準" xfId="0" builtinId="0"/>
    <cellStyle name="標準 10" xfId="1" xr:uid="{7A189B62-E8E3-4A32-8DA6-C3CD27780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70C6A-AA32-4219-BD62-91A837060A2C}">
  <sheetPr>
    <pageSetUpPr fitToPage="1"/>
  </sheetPr>
  <dimension ref="A1:P59"/>
  <sheetViews>
    <sheetView tabSelected="1" view="pageBreakPreview" zoomScaleNormal="85" zoomScaleSheetLayoutView="100" workbookViewId="0">
      <selection sqref="A1:M1"/>
    </sheetView>
  </sheetViews>
  <sheetFormatPr defaultColWidth="9" defaultRowHeight="13.5"/>
  <cols>
    <col min="1" max="1" width="15.25" style="2" customWidth="1"/>
    <col min="2" max="2" width="7.625" style="2" customWidth="1"/>
    <col min="3" max="3" width="3.625" style="2" customWidth="1"/>
    <col min="4" max="4" width="7.625" style="2" customWidth="1"/>
    <col min="5" max="5" width="7" style="2" bestFit="1" customWidth="1"/>
    <col min="6" max="6" width="7.625" style="2" customWidth="1"/>
    <col min="7" max="7" width="15" style="2" customWidth="1"/>
    <col min="8" max="8" width="7.875" style="2" bestFit="1" customWidth="1"/>
    <col min="9" max="9" width="8.625" style="2" bestFit="1" customWidth="1"/>
    <col min="10" max="10" width="10.75" style="2" bestFit="1" customWidth="1"/>
    <col min="11" max="11" width="12.25" style="2" bestFit="1" customWidth="1"/>
    <col min="12" max="12" width="9" style="2" customWidth="1"/>
    <col min="13" max="13" width="13.625" style="2" customWidth="1"/>
    <col min="14" max="14" width="5.375" style="2" bestFit="1" customWidth="1"/>
    <col min="15" max="15" width="30.875" style="2" bestFit="1" customWidth="1"/>
    <col min="16" max="16384" width="9" style="2"/>
  </cols>
  <sheetData>
    <row r="1" spans="1:15" ht="21" customHeight="1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</row>
    <row r="2" spans="1:15" ht="15.95" customHeight="1" thickBot="1">
      <c r="A2" s="9"/>
      <c r="C2" s="9"/>
      <c r="H2" s="9"/>
      <c r="K2" s="10" t="s">
        <v>16</v>
      </c>
      <c r="L2" s="66"/>
      <c r="M2" s="66"/>
    </row>
    <row r="3" spans="1:15" ht="15.95" customHeight="1">
      <c r="A3" s="11" t="s">
        <v>11</v>
      </c>
      <c r="B3" s="12"/>
      <c r="C3" s="13"/>
      <c r="H3" s="9"/>
      <c r="K3" s="10" t="s">
        <v>17</v>
      </c>
      <c r="L3" s="67"/>
      <c r="M3" s="67"/>
    </row>
    <row r="4" spans="1:15" ht="15.95" customHeight="1" thickBot="1">
      <c r="A4" s="14"/>
      <c r="B4" s="39"/>
      <c r="C4" s="15" t="s">
        <v>12</v>
      </c>
      <c r="H4" s="9"/>
      <c r="K4" s="10" t="s">
        <v>18</v>
      </c>
      <c r="L4" s="67"/>
      <c r="M4" s="67"/>
    </row>
    <row r="5" spans="1:15" ht="14.25" thickBot="1"/>
    <row r="6" spans="1:15">
      <c r="H6" s="56" t="s">
        <v>6</v>
      </c>
      <c r="I6" s="3" t="s">
        <v>4</v>
      </c>
      <c r="J6" s="16">
        <f>E9+E10+E11+E12+E13</f>
        <v>0</v>
      </c>
      <c r="K6" s="17" t="s">
        <v>1</v>
      </c>
      <c r="L6" s="58">
        <v>1000</v>
      </c>
      <c r="M6" s="59"/>
    </row>
    <row r="7" spans="1:15" ht="14.25" thickBot="1">
      <c r="A7" s="60"/>
      <c r="B7" s="60"/>
      <c r="C7" s="60"/>
      <c r="D7" s="60"/>
      <c r="H7" s="57"/>
      <c r="I7" s="4" t="s">
        <v>5</v>
      </c>
      <c r="J7" s="18">
        <f>F9+F10+F11+F12+F13</f>
        <v>0</v>
      </c>
      <c r="K7" s="19" t="s">
        <v>2</v>
      </c>
      <c r="L7" s="61">
        <f>SUM(M9:M56)</f>
        <v>0</v>
      </c>
      <c r="M7" s="62"/>
    </row>
    <row r="8" spans="1:15" ht="18.75" customHeight="1">
      <c r="A8" s="34" t="s">
        <v>8</v>
      </c>
      <c r="B8" s="63" t="s">
        <v>19</v>
      </c>
      <c r="C8" s="64"/>
      <c r="D8" s="64"/>
      <c r="E8" s="65"/>
      <c r="F8" s="35" t="s">
        <v>7</v>
      </c>
      <c r="G8" s="35" t="s">
        <v>9</v>
      </c>
      <c r="H8" s="63" t="s">
        <v>10</v>
      </c>
      <c r="I8" s="64"/>
      <c r="J8" s="64"/>
      <c r="K8" s="64"/>
      <c r="L8" s="65"/>
      <c r="M8" s="36" t="s">
        <v>3</v>
      </c>
    </row>
    <row r="9" spans="1:15" ht="24" customHeight="1">
      <c r="A9" s="37"/>
      <c r="B9" s="40"/>
      <c r="C9" s="5" t="s">
        <v>0</v>
      </c>
      <c r="D9" s="40"/>
      <c r="E9" s="6">
        <f t="shared" ref="E9:E56" si="0">D9-B9</f>
        <v>0</v>
      </c>
      <c r="F9" s="7">
        <f t="shared" ref="F9:F56" si="1">E9*24</f>
        <v>0</v>
      </c>
      <c r="G9" s="42"/>
      <c r="H9" s="53"/>
      <c r="I9" s="54"/>
      <c r="J9" s="54"/>
      <c r="K9" s="54"/>
      <c r="L9" s="55"/>
      <c r="M9" s="8">
        <f t="shared" ref="M9:M56" si="2">L$6*F9</f>
        <v>0</v>
      </c>
    </row>
    <row r="10" spans="1:15" ht="24" customHeight="1">
      <c r="A10" s="37"/>
      <c r="B10" s="40"/>
      <c r="C10" s="5" t="s">
        <v>0</v>
      </c>
      <c r="D10" s="40"/>
      <c r="E10" s="6">
        <f t="shared" si="0"/>
        <v>0</v>
      </c>
      <c r="F10" s="7">
        <f t="shared" si="1"/>
        <v>0</v>
      </c>
      <c r="G10" s="42"/>
      <c r="H10" s="53"/>
      <c r="I10" s="54"/>
      <c r="J10" s="54"/>
      <c r="K10" s="54"/>
      <c r="L10" s="55"/>
      <c r="M10" s="8">
        <f t="shared" si="2"/>
        <v>0</v>
      </c>
    </row>
    <row r="11" spans="1:15" ht="24" customHeight="1">
      <c r="A11" s="37"/>
      <c r="B11" s="40"/>
      <c r="C11" s="5" t="s">
        <v>0</v>
      </c>
      <c r="D11" s="40"/>
      <c r="E11" s="6">
        <f t="shared" si="0"/>
        <v>0</v>
      </c>
      <c r="F11" s="7">
        <f t="shared" si="1"/>
        <v>0</v>
      </c>
      <c r="G11" s="42"/>
      <c r="H11" s="53"/>
      <c r="I11" s="54"/>
      <c r="J11" s="54"/>
      <c r="K11" s="54"/>
      <c r="L11" s="55"/>
      <c r="M11" s="8">
        <f t="shared" si="2"/>
        <v>0</v>
      </c>
    </row>
    <row r="12" spans="1:15" ht="24" customHeight="1">
      <c r="A12" s="37"/>
      <c r="B12" s="40"/>
      <c r="C12" s="5" t="s">
        <v>0</v>
      </c>
      <c r="D12" s="40"/>
      <c r="E12" s="6">
        <f t="shared" si="0"/>
        <v>0</v>
      </c>
      <c r="F12" s="7">
        <f t="shared" si="1"/>
        <v>0</v>
      </c>
      <c r="G12" s="42"/>
      <c r="H12" s="53"/>
      <c r="I12" s="54"/>
      <c r="J12" s="54"/>
      <c r="K12" s="54"/>
      <c r="L12" s="55"/>
      <c r="M12" s="8">
        <f t="shared" si="2"/>
        <v>0</v>
      </c>
    </row>
    <row r="13" spans="1:15" ht="24" customHeight="1">
      <c r="A13" s="37"/>
      <c r="B13" s="40"/>
      <c r="C13" s="5" t="s">
        <v>0</v>
      </c>
      <c r="D13" s="40"/>
      <c r="E13" s="6">
        <f t="shared" si="0"/>
        <v>0</v>
      </c>
      <c r="F13" s="7">
        <f t="shared" si="1"/>
        <v>0</v>
      </c>
      <c r="G13" s="42"/>
      <c r="H13" s="53"/>
      <c r="I13" s="54"/>
      <c r="J13" s="54"/>
      <c r="K13" s="54"/>
      <c r="L13" s="55"/>
      <c r="M13" s="8">
        <f t="shared" si="2"/>
        <v>0</v>
      </c>
    </row>
    <row r="14" spans="1:15" ht="24" customHeight="1">
      <c r="A14" s="37"/>
      <c r="B14" s="40"/>
      <c r="C14" s="5" t="s">
        <v>0</v>
      </c>
      <c r="D14" s="40"/>
      <c r="E14" s="6">
        <f t="shared" si="0"/>
        <v>0</v>
      </c>
      <c r="F14" s="7">
        <f t="shared" si="1"/>
        <v>0</v>
      </c>
      <c r="G14" s="42"/>
      <c r="H14" s="53"/>
      <c r="I14" s="54"/>
      <c r="J14" s="54"/>
      <c r="K14" s="54"/>
      <c r="L14" s="55"/>
      <c r="M14" s="8">
        <f t="shared" si="2"/>
        <v>0</v>
      </c>
    </row>
    <row r="15" spans="1:15" ht="24" customHeight="1">
      <c r="A15" s="37"/>
      <c r="B15" s="40"/>
      <c r="C15" s="5" t="s">
        <v>0</v>
      </c>
      <c r="D15" s="40"/>
      <c r="E15" s="6">
        <f t="shared" si="0"/>
        <v>0</v>
      </c>
      <c r="F15" s="7">
        <f t="shared" si="1"/>
        <v>0</v>
      </c>
      <c r="G15" s="42"/>
      <c r="H15" s="53"/>
      <c r="I15" s="54"/>
      <c r="J15" s="54"/>
      <c r="K15" s="54"/>
      <c r="L15" s="55"/>
      <c r="M15" s="8">
        <f t="shared" si="2"/>
        <v>0</v>
      </c>
    </row>
    <row r="16" spans="1:15" ht="24" customHeight="1">
      <c r="A16" s="37"/>
      <c r="B16" s="40"/>
      <c r="C16" s="5" t="s">
        <v>0</v>
      </c>
      <c r="D16" s="40"/>
      <c r="E16" s="6">
        <f t="shared" si="0"/>
        <v>0</v>
      </c>
      <c r="F16" s="7">
        <f t="shared" si="1"/>
        <v>0</v>
      </c>
      <c r="G16" s="42"/>
      <c r="H16" s="53"/>
      <c r="I16" s="54"/>
      <c r="J16" s="54"/>
      <c r="K16" s="54"/>
      <c r="L16" s="55"/>
      <c r="M16" s="8">
        <f t="shared" si="2"/>
        <v>0</v>
      </c>
    </row>
    <row r="17" spans="1:13" ht="24" customHeight="1">
      <c r="A17" s="37"/>
      <c r="B17" s="40"/>
      <c r="C17" s="5" t="s">
        <v>0</v>
      </c>
      <c r="D17" s="40"/>
      <c r="E17" s="6">
        <f t="shared" si="0"/>
        <v>0</v>
      </c>
      <c r="F17" s="7">
        <f t="shared" si="1"/>
        <v>0</v>
      </c>
      <c r="G17" s="42"/>
      <c r="H17" s="53"/>
      <c r="I17" s="54"/>
      <c r="J17" s="54"/>
      <c r="K17" s="54"/>
      <c r="L17" s="55"/>
      <c r="M17" s="8">
        <f t="shared" si="2"/>
        <v>0</v>
      </c>
    </row>
    <row r="18" spans="1:13" ht="24" customHeight="1">
      <c r="A18" s="37"/>
      <c r="B18" s="40"/>
      <c r="C18" s="5" t="s">
        <v>0</v>
      </c>
      <c r="D18" s="40"/>
      <c r="E18" s="6">
        <f t="shared" si="0"/>
        <v>0</v>
      </c>
      <c r="F18" s="7">
        <f t="shared" si="1"/>
        <v>0</v>
      </c>
      <c r="G18" s="42"/>
      <c r="H18" s="53"/>
      <c r="I18" s="54"/>
      <c r="J18" s="54"/>
      <c r="K18" s="54"/>
      <c r="L18" s="55"/>
      <c r="M18" s="8">
        <f t="shared" si="2"/>
        <v>0</v>
      </c>
    </row>
    <row r="19" spans="1:13" ht="24" customHeight="1">
      <c r="A19" s="37"/>
      <c r="B19" s="40"/>
      <c r="C19" s="5" t="s">
        <v>0</v>
      </c>
      <c r="D19" s="40"/>
      <c r="E19" s="6">
        <f t="shared" si="0"/>
        <v>0</v>
      </c>
      <c r="F19" s="7">
        <f t="shared" si="1"/>
        <v>0</v>
      </c>
      <c r="G19" s="42"/>
      <c r="H19" s="53"/>
      <c r="I19" s="54"/>
      <c r="J19" s="54"/>
      <c r="K19" s="54"/>
      <c r="L19" s="55"/>
      <c r="M19" s="8">
        <f t="shared" si="2"/>
        <v>0</v>
      </c>
    </row>
    <row r="20" spans="1:13" ht="24" customHeight="1">
      <c r="A20" s="37"/>
      <c r="B20" s="40"/>
      <c r="C20" s="5" t="s">
        <v>0</v>
      </c>
      <c r="D20" s="40"/>
      <c r="E20" s="6">
        <f t="shared" si="0"/>
        <v>0</v>
      </c>
      <c r="F20" s="7">
        <f t="shared" si="1"/>
        <v>0</v>
      </c>
      <c r="G20" s="42"/>
      <c r="H20" s="53"/>
      <c r="I20" s="54"/>
      <c r="J20" s="54"/>
      <c r="K20" s="54"/>
      <c r="L20" s="55"/>
      <c r="M20" s="8">
        <f t="shared" si="2"/>
        <v>0</v>
      </c>
    </row>
    <row r="21" spans="1:13" ht="24" customHeight="1">
      <c r="A21" s="37"/>
      <c r="B21" s="40"/>
      <c r="C21" s="5" t="s">
        <v>0</v>
      </c>
      <c r="D21" s="40"/>
      <c r="E21" s="6">
        <f t="shared" si="0"/>
        <v>0</v>
      </c>
      <c r="F21" s="7">
        <f t="shared" si="1"/>
        <v>0</v>
      </c>
      <c r="G21" s="42"/>
      <c r="H21" s="53"/>
      <c r="I21" s="54"/>
      <c r="J21" s="54"/>
      <c r="K21" s="54"/>
      <c r="L21" s="55"/>
      <c r="M21" s="8">
        <f t="shared" si="2"/>
        <v>0</v>
      </c>
    </row>
    <row r="22" spans="1:13" ht="24" customHeight="1">
      <c r="A22" s="37"/>
      <c r="B22" s="40"/>
      <c r="C22" s="5" t="s">
        <v>0</v>
      </c>
      <c r="D22" s="40"/>
      <c r="E22" s="6">
        <f t="shared" si="0"/>
        <v>0</v>
      </c>
      <c r="F22" s="7">
        <f t="shared" si="1"/>
        <v>0</v>
      </c>
      <c r="G22" s="42"/>
      <c r="H22" s="53"/>
      <c r="I22" s="54"/>
      <c r="J22" s="54"/>
      <c r="K22" s="54"/>
      <c r="L22" s="55"/>
      <c r="M22" s="8">
        <f t="shared" si="2"/>
        <v>0</v>
      </c>
    </row>
    <row r="23" spans="1:13" ht="24" customHeight="1">
      <c r="A23" s="37"/>
      <c r="B23" s="40"/>
      <c r="C23" s="5" t="s">
        <v>0</v>
      </c>
      <c r="D23" s="40"/>
      <c r="E23" s="6">
        <f t="shared" si="0"/>
        <v>0</v>
      </c>
      <c r="F23" s="7">
        <f t="shared" si="1"/>
        <v>0</v>
      </c>
      <c r="G23" s="42"/>
      <c r="H23" s="53"/>
      <c r="I23" s="54"/>
      <c r="J23" s="54"/>
      <c r="K23" s="54"/>
      <c r="L23" s="55"/>
      <c r="M23" s="8">
        <f t="shared" si="2"/>
        <v>0</v>
      </c>
    </row>
    <row r="24" spans="1:13" ht="24" customHeight="1">
      <c r="A24" s="37"/>
      <c r="B24" s="40"/>
      <c r="C24" s="5" t="s">
        <v>0</v>
      </c>
      <c r="D24" s="40"/>
      <c r="E24" s="6">
        <f t="shared" si="0"/>
        <v>0</v>
      </c>
      <c r="F24" s="7">
        <f t="shared" si="1"/>
        <v>0</v>
      </c>
      <c r="G24" s="42"/>
      <c r="H24" s="53"/>
      <c r="I24" s="54"/>
      <c r="J24" s="54"/>
      <c r="K24" s="54"/>
      <c r="L24" s="55"/>
      <c r="M24" s="8">
        <f t="shared" si="2"/>
        <v>0</v>
      </c>
    </row>
    <row r="25" spans="1:13" ht="24" customHeight="1">
      <c r="A25" s="37"/>
      <c r="B25" s="40"/>
      <c r="C25" s="5" t="s">
        <v>0</v>
      </c>
      <c r="D25" s="40"/>
      <c r="E25" s="6">
        <f t="shared" si="0"/>
        <v>0</v>
      </c>
      <c r="F25" s="7">
        <f t="shared" si="1"/>
        <v>0</v>
      </c>
      <c r="G25" s="42"/>
      <c r="H25" s="53"/>
      <c r="I25" s="54"/>
      <c r="J25" s="54"/>
      <c r="K25" s="54"/>
      <c r="L25" s="55"/>
      <c r="M25" s="8">
        <f t="shared" si="2"/>
        <v>0</v>
      </c>
    </row>
    <row r="26" spans="1:13" ht="24" customHeight="1">
      <c r="A26" s="37"/>
      <c r="B26" s="40"/>
      <c r="C26" s="5" t="s">
        <v>0</v>
      </c>
      <c r="D26" s="40"/>
      <c r="E26" s="6">
        <f t="shared" si="0"/>
        <v>0</v>
      </c>
      <c r="F26" s="7">
        <f t="shared" si="1"/>
        <v>0</v>
      </c>
      <c r="G26" s="42"/>
      <c r="H26" s="53"/>
      <c r="I26" s="54"/>
      <c r="J26" s="54"/>
      <c r="K26" s="54"/>
      <c r="L26" s="55"/>
      <c r="M26" s="8">
        <f t="shared" si="2"/>
        <v>0</v>
      </c>
    </row>
    <row r="27" spans="1:13" ht="24" customHeight="1">
      <c r="A27" s="37"/>
      <c r="B27" s="40"/>
      <c r="C27" s="5" t="s">
        <v>0</v>
      </c>
      <c r="D27" s="40"/>
      <c r="E27" s="6">
        <f t="shared" si="0"/>
        <v>0</v>
      </c>
      <c r="F27" s="7">
        <f t="shared" si="1"/>
        <v>0</v>
      </c>
      <c r="G27" s="42"/>
      <c r="H27" s="53"/>
      <c r="I27" s="54"/>
      <c r="J27" s="54"/>
      <c r="K27" s="54"/>
      <c r="L27" s="55"/>
      <c r="M27" s="8">
        <f t="shared" si="2"/>
        <v>0</v>
      </c>
    </row>
    <row r="28" spans="1:13" ht="24" customHeight="1">
      <c r="A28" s="37"/>
      <c r="B28" s="40"/>
      <c r="C28" s="5" t="s">
        <v>0</v>
      </c>
      <c r="D28" s="40"/>
      <c r="E28" s="6">
        <f t="shared" si="0"/>
        <v>0</v>
      </c>
      <c r="F28" s="7">
        <f t="shared" si="1"/>
        <v>0</v>
      </c>
      <c r="G28" s="42"/>
      <c r="H28" s="53"/>
      <c r="I28" s="54"/>
      <c r="J28" s="54"/>
      <c r="K28" s="54"/>
      <c r="L28" s="55"/>
      <c r="M28" s="8">
        <f t="shared" si="2"/>
        <v>0</v>
      </c>
    </row>
    <row r="29" spans="1:13" ht="24" customHeight="1">
      <c r="A29" s="37"/>
      <c r="B29" s="40"/>
      <c r="C29" s="5" t="s">
        <v>0</v>
      </c>
      <c r="D29" s="40"/>
      <c r="E29" s="6">
        <f t="shared" si="0"/>
        <v>0</v>
      </c>
      <c r="F29" s="7">
        <f t="shared" si="1"/>
        <v>0</v>
      </c>
      <c r="G29" s="42"/>
      <c r="H29" s="53"/>
      <c r="I29" s="54"/>
      <c r="J29" s="54"/>
      <c r="K29" s="54"/>
      <c r="L29" s="55"/>
      <c r="M29" s="8">
        <f t="shared" si="2"/>
        <v>0</v>
      </c>
    </row>
    <row r="30" spans="1:13" ht="24" customHeight="1">
      <c r="A30" s="37"/>
      <c r="B30" s="40"/>
      <c r="C30" s="5" t="s">
        <v>0</v>
      </c>
      <c r="D30" s="40"/>
      <c r="E30" s="6">
        <f t="shared" si="0"/>
        <v>0</v>
      </c>
      <c r="F30" s="7">
        <f t="shared" si="1"/>
        <v>0</v>
      </c>
      <c r="G30" s="42"/>
      <c r="H30" s="53"/>
      <c r="I30" s="54"/>
      <c r="J30" s="54"/>
      <c r="K30" s="54"/>
      <c r="L30" s="55"/>
      <c r="M30" s="8">
        <f t="shared" si="2"/>
        <v>0</v>
      </c>
    </row>
    <row r="31" spans="1:13" ht="24" customHeight="1">
      <c r="A31" s="37"/>
      <c r="B31" s="40"/>
      <c r="C31" s="5" t="s">
        <v>0</v>
      </c>
      <c r="D31" s="40"/>
      <c r="E31" s="6">
        <f t="shared" si="0"/>
        <v>0</v>
      </c>
      <c r="F31" s="7">
        <f t="shared" si="1"/>
        <v>0</v>
      </c>
      <c r="G31" s="42"/>
      <c r="H31" s="53"/>
      <c r="I31" s="54"/>
      <c r="J31" s="54"/>
      <c r="K31" s="54"/>
      <c r="L31" s="55"/>
      <c r="M31" s="8">
        <f t="shared" si="2"/>
        <v>0</v>
      </c>
    </row>
    <row r="32" spans="1:13" ht="24" customHeight="1">
      <c r="A32" s="37"/>
      <c r="B32" s="40"/>
      <c r="C32" s="5" t="s">
        <v>0</v>
      </c>
      <c r="D32" s="40"/>
      <c r="E32" s="6">
        <f t="shared" si="0"/>
        <v>0</v>
      </c>
      <c r="F32" s="7">
        <f t="shared" si="1"/>
        <v>0</v>
      </c>
      <c r="G32" s="42"/>
      <c r="H32" s="53"/>
      <c r="I32" s="54"/>
      <c r="J32" s="54"/>
      <c r="K32" s="54"/>
      <c r="L32" s="55"/>
      <c r="M32" s="8">
        <f t="shared" si="2"/>
        <v>0</v>
      </c>
    </row>
    <row r="33" spans="1:13" ht="24" customHeight="1">
      <c r="A33" s="37"/>
      <c r="B33" s="40"/>
      <c r="C33" s="5" t="s">
        <v>0</v>
      </c>
      <c r="D33" s="40"/>
      <c r="E33" s="6">
        <f t="shared" si="0"/>
        <v>0</v>
      </c>
      <c r="F33" s="7">
        <f t="shared" si="1"/>
        <v>0</v>
      </c>
      <c r="G33" s="42"/>
      <c r="H33" s="53"/>
      <c r="I33" s="54"/>
      <c r="J33" s="54"/>
      <c r="K33" s="54"/>
      <c r="L33" s="55"/>
      <c r="M33" s="8">
        <f t="shared" si="2"/>
        <v>0</v>
      </c>
    </row>
    <row r="34" spans="1:13" ht="24" customHeight="1">
      <c r="A34" s="37"/>
      <c r="B34" s="40"/>
      <c r="C34" s="5" t="s">
        <v>0</v>
      </c>
      <c r="D34" s="40"/>
      <c r="E34" s="6">
        <f t="shared" si="0"/>
        <v>0</v>
      </c>
      <c r="F34" s="7">
        <f t="shared" si="1"/>
        <v>0</v>
      </c>
      <c r="G34" s="42"/>
      <c r="H34" s="53"/>
      <c r="I34" s="54"/>
      <c r="J34" s="54"/>
      <c r="K34" s="54"/>
      <c r="L34" s="55"/>
      <c r="M34" s="8">
        <f t="shared" si="2"/>
        <v>0</v>
      </c>
    </row>
    <row r="35" spans="1:13" ht="24" customHeight="1">
      <c r="A35" s="37"/>
      <c r="B35" s="40"/>
      <c r="C35" s="5" t="s">
        <v>0</v>
      </c>
      <c r="D35" s="40"/>
      <c r="E35" s="6">
        <f t="shared" si="0"/>
        <v>0</v>
      </c>
      <c r="F35" s="7">
        <f t="shared" si="1"/>
        <v>0</v>
      </c>
      <c r="G35" s="42"/>
      <c r="H35" s="53"/>
      <c r="I35" s="54"/>
      <c r="J35" s="54"/>
      <c r="K35" s="54"/>
      <c r="L35" s="55"/>
      <c r="M35" s="8">
        <f t="shared" si="2"/>
        <v>0</v>
      </c>
    </row>
    <row r="36" spans="1:13" ht="24" customHeight="1">
      <c r="A36" s="37"/>
      <c r="B36" s="40"/>
      <c r="C36" s="5" t="s">
        <v>0</v>
      </c>
      <c r="D36" s="40"/>
      <c r="E36" s="6">
        <f t="shared" si="0"/>
        <v>0</v>
      </c>
      <c r="F36" s="7">
        <f t="shared" si="1"/>
        <v>0</v>
      </c>
      <c r="G36" s="42"/>
      <c r="H36" s="53"/>
      <c r="I36" s="54"/>
      <c r="J36" s="54"/>
      <c r="K36" s="54"/>
      <c r="L36" s="55"/>
      <c r="M36" s="8">
        <f t="shared" si="2"/>
        <v>0</v>
      </c>
    </row>
    <row r="37" spans="1:13" ht="24" customHeight="1">
      <c r="A37" s="37"/>
      <c r="B37" s="40"/>
      <c r="C37" s="5" t="s">
        <v>0</v>
      </c>
      <c r="D37" s="40"/>
      <c r="E37" s="6">
        <f t="shared" si="0"/>
        <v>0</v>
      </c>
      <c r="F37" s="7">
        <f t="shared" si="1"/>
        <v>0</v>
      </c>
      <c r="G37" s="42"/>
      <c r="H37" s="53"/>
      <c r="I37" s="54"/>
      <c r="J37" s="54"/>
      <c r="K37" s="54"/>
      <c r="L37" s="55"/>
      <c r="M37" s="8">
        <f t="shared" si="2"/>
        <v>0</v>
      </c>
    </row>
    <row r="38" spans="1:13" ht="24" customHeight="1">
      <c r="A38" s="37"/>
      <c r="B38" s="40"/>
      <c r="C38" s="5" t="s">
        <v>0</v>
      </c>
      <c r="D38" s="40"/>
      <c r="E38" s="6">
        <f t="shared" si="0"/>
        <v>0</v>
      </c>
      <c r="F38" s="7">
        <f t="shared" si="1"/>
        <v>0</v>
      </c>
      <c r="G38" s="42"/>
      <c r="H38" s="53"/>
      <c r="I38" s="54"/>
      <c r="J38" s="54"/>
      <c r="K38" s="54"/>
      <c r="L38" s="55"/>
      <c r="M38" s="8">
        <f t="shared" si="2"/>
        <v>0</v>
      </c>
    </row>
    <row r="39" spans="1:13" ht="24" customHeight="1">
      <c r="A39" s="37"/>
      <c r="B39" s="40"/>
      <c r="C39" s="5" t="s">
        <v>0</v>
      </c>
      <c r="D39" s="40"/>
      <c r="E39" s="6">
        <f t="shared" si="0"/>
        <v>0</v>
      </c>
      <c r="F39" s="7">
        <f t="shared" si="1"/>
        <v>0</v>
      </c>
      <c r="G39" s="42"/>
      <c r="H39" s="53"/>
      <c r="I39" s="54"/>
      <c r="J39" s="54"/>
      <c r="K39" s="54"/>
      <c r="L39" s="55"/>
      <c r="M39" s="8">
        <f t="shared" si="2"/>
        <v>0</v>
      </c>
    </row>
    <row r="40" spans="1:13" ht="24" customHeight="1">
      <c r="A40" s="37"/>
      <c r="B40" s="40"/>
      <c r="C40" s="5" t="s">
        <v>0</v>
      </c>
      <c r="D40" s="40"/>
      <c r="E40" s="6">
        <f t="shared" si="0"/>
        <v>0</v>
      </c>
      <c r="F40" s="7">
        <f t="shared" si="1"/>
        <v>0</v>
      </c>
      <c r="G40" s="42"/>
      <c r="H40" s="53"/>
      <c r="I40" s="54"/>
      <c r="J40" s="54"/>
      <c r="K40" s="54"/>
      <c r="L40" s="55"/>
      <c r="M40" s="8">
        <f t="shared" si="2"/>
        <v>0</v>
      </c>
    </row>
    <row r="41" spans="1:13" ht="24" customHeight="1">
      <c r="A41" s="37"/>
      <c r="B41" s="40"/>
      <c r="C41" s="5" t="s">
        <v>0</v>
      </c>
      <c r="D41" s="40"/>
      <c r="E41" s="6">
        <f t="shared" si="0"/>
        <v>0</v>
      </c>
      <c r="F41" s="7">
        <f t="shared" si="1"/>
        <v>0</v>
      </c>
      <c r="G41" s="42"/>
      <c r="H41" s="53"/>
      <c r="I41" s="54"/>
      <c r="J41" s="54"/>
      <c r="K41" s="54"/>
      <c r="L41" s="55"/>
      <c r="M41" s="8">
        <f t="shared" si="2"/>
        <v>0</v>
      </c>
    </row>
    <row r="42" spans="1:13" ht="24" customHeight="1">
      <c r="A42" s="37"/>
      <c r="B42" s="40"/>
      <c r="C42" s="5" t="s">
        <v>0</v>
      </c>
      <c r="D42" s="40"/>
      <c r="E42" s="6">
        <f t="shared" si="0"/>
        <v>0</v>
      </c>
      <c r="F42" s="7">
        <f t="shared" si="1"/>
        <v>0</v>
      </c>
      <c r="G42" s="42"/>
      <c r="H42" s="53"/>
      <c r="I42" s="54"/>
      <c r="J42" s="54"/>
      <c r="K42" s="54"/>
      <c r="L42" s="55"/>
      <c r="M42" s="8">
        <f t="shared" si="2"/>
        <v>0</v>
      </c>
    </row>
    <row r="43" spans="1:13" ht="24" customHeight="1">
      <c r="A43" s="37"/>
      <c r="B43" s="40"/>
      <c r="C43" s="5" t="s">
        <v>0</v>
      </c>
      <c r="D43" s="40"/>
      <c r="E43" s="6">
        <f t="shared" si="0"/>
        <v>0</v>
      </c>
      <c r="F43" s="7">
        <f t="shared" si="1"/>
        <v>0</v>
      </c>
      <c r="G43" s="42"/>
      <c r="H43" s="53"/>
      <c r="I43" s="54"/>
      <c r="J43" s="54"/>
      <c r="K43" s="54"/>
      <c r="L43" s="55"/>
      <c r="M43" s="8">
        <f t="shared" si="2"/>
        <v>0</v>
      </c>
    </row>
    <row r="44" spans="1:13" ht="24" customHeight="1">
      <c r="A44" s="37"/>
      <c r="B44" s="40"/>
      <c r="C44" s="5" t="s">
        <v>0</v>
      </c>
      <c r="D44" s="40"/>
      <c r="E44" s="6">
        <f t="shared" si="0"/>
        <v>0</v>
      </c>
      <c r="F44" s="7">
        <f t="shared" si="1"/>
        <v>0</v>
      </c>
      <c r="G44" s="42"/>
      <c r="H44" s="53"/>
      <c r="I44" s="54"/>
      <c r="J44" s="54"/>
      <c r="K44" s="54"/>
      <c r="L44" s="55"/>
      <c r="M44" s="8">
        <f t="shared" si="2"/>
        <v>0</v>
      </c>
    </row>
    <row r="45" spans="1:13" ht="24" customHeight="1">
      <c r="A45" s="37"/>
      <c r="B45" s="40"/>
      <c r="C45" s="5" t="s">
        <v>0</v>
      </c>
      <c r="D45" s="40"/>
      <c r="E45" s="6">
        <f t="shared" si="0"/>
        <v>0</v>
      </c>
      <c r="F45" s="7">
        <f t="shared" si="1"/>
        <v>0</v>
      </c>
      <c r="G45" s="42"/>
      <c r="H45" s="53"/>
      <c r="I45" s="54"/>
      <c r="J45" s="54"/>
      <c r="K45" s="54"/>
      <c r="L45" s="55"/>
      <c r="M45" s="8">
        <f t="shared" si="2"/>
        <v>0</v>
      </c>
    </row>
    <row r="46" spans="1:13" ht="24" customHeight="1">
      <c r="A46" s="37"/>
      <c r="B46" s="40"/>
      <c r="C46" s="5" t="s">
        <v>0</v>
      </c>
      <c r="D46" s="40"/>
      <c r="E46" s="6">
        <f t="shared" si="0"/>
        <v>0</v>
      </c>
      <c r="F46" s="7">
        <f t="shared" si="1"/>
        <v>0</v>
      </c>
      <c r="G46" s="42"/>
      <c r="H46" s="53"/>
      <c r="I46" s="54"/>
      <c r="J46" s="54"/>
      <c r="K46" s="54"/>
      <c r="L46" s="55"/>
      <c r="M46" s="8">
        <f t="shared" si="2"/>
        <v>0</v>
      </c>
    </row>
    <row r="47" spans="1:13" ht="24" customHeight="1">
      <c r="A47" s="37"/>
      <c r="B47" s="40"/>
      <c r="C47" s="5" t="s">
        <v>0</v>
      </c>
      <c r="D47" s="40"/>
      <c r="E47" s="6">
        <f t="shared" si="0"/>
        <v>0</v>
      </c>
      <c r="F47" s="7">
        <f t="shared" si="1"/>
        <v>0</v>
      </c>
      <c r="G47" s="42"/>
      <c r="H47" s="53"/>
      <c r="I47" s="54"/>
      <c r="J47" s="54"/>
      <c r="K47" s="54"/>
      <c r="L47" s="55"/>
      <c r="M47" s="8">
        <f t="shared" si="2"/>
        <v>0</v>
      </c>
    </row>
    <row r="48" spans="1:13" ht="24" customHeight="1">
      <c r="A48" s="37"/>
      <c r="B48" s="40"/>
      <c r="C48" s="5" t="s">
        <v>0</v>
      </c>
      <c r="D48" s="40"/>
      <c r="E48" s="6">
        <f t="shared" si="0"/>
        <v>0</v>
      </c>
      <c r="F48" s="7">
        <f t="shared" si="1"/>
        <v>0</v>
      </c>
      <c r="G48" s="42"/>
      <c r="H48" s="53"/>
      <c r="I48" s="54"/>
      <c r="J48" s="54"/>
      <c r="K48" s="54"/>
      <c r="L48" s="55"/>
      <c r="M48" s="8">
        <f t="shared" si="2"/>
        <v>0</v>
      </c>
    </row>
    <row r="49" spans="1:16" ht="24" customHeight="1">
      <c r="A49" s="37"/>
      <c r="B49" s="40"/>
      <c r="C49" s="5" t="s">
        <v>0</v>
      </c>
      <c r="D49" s="40"/>
      <c r="E49" s="6">
        <f t="shared" si="0"/>
        <v>0</v>
      </c>
      <c r="F49" s="7">
        <f t="shared" si="1"/>
        <v>0</v>
      </c>
      <c r="G49" s="42"/>
      <c r="H49" s="53"/>
      <c r="I49" s="54"/>
      <c r="J49" s="54"/>
      <c r="K49" s="54"/>
      <c r="L49" s="55"/>
      <c r="M49" s="8">
        <f t="shared" si="2"/>
        <v>0</v>
      </c>
    </row>
    <row r="50" spans="1:16" ht="24" customHeight="1">
      <c r="A50" s="37"/>
      <c r="B50" s="40"/>
      <c r="C50" s="5" t="s">
        <v>0</v>
      </c>
      <c r="D50" s="40"/>
      <c r="E50" s="6">
        <f t="shared" si="0"/>
        <v>0</v>
      </c>
      <c r="F50" s="7">
        <f t="shared" si="1"/>
        <v>0</v>
      </c>
      <c r="G50" s="42"/>
      <c r="H50" s="53"/>
      <c r="I50" s="54"/>
      <c r="J50" s="54"/>
      <c r="K50" s="54"/>
      <c r="L50" s="55"/>
      <c r="M50" s="8">
        <f t="shared" si="2"/>
        <v>0</v>
      </c>
    </row>
    <row r="51" spans="1:16" ht="24" customHeight="1">
      <c r="A51" s="37"/>
      <c r="B51" s="40"/>
      <c r="C51" s="5" t="s">
        <v>0</v>
      </c>
      <c r="D51" s="40"/>
      <c r="E51" s="6">
        <f t="shared" si="0"/>
        <v>0</v>
      </c>
      <c r="F51" s="7">
        <f t="shared" si="1"/>
        <v>0</v>
      </c>
      <c r="G51" s="42"/>
      <c r="H51" s="53"/>
      <c r="I51" s="54"/>
      <c r="J51" s="54"/>
      <c r="K51" s="54"/>
      <c r="L51" s="55"/>
      <c r="M51" s="8">
        <f t="shared" si="2"/>
        <v>0</v>
      </c>
    </row>
    <row r="52" spans="1:16" ht="24" customHeight="1">
      <c r="A52" s="37"/>
      <c r="B52" s="40"/>
      <c r="C52" s="5" t="s">
        <v>0</v>
      </c>
      <c r="D52" s="40"/>
      <c r="E52" s="6">
        <f t="shared" si="0"/>
        <v>0</v>
      </c>
      <c r="F52" s="7">
        <f t="shared" si="1"/>
        <v>0</v>
      </c>
      <c r="G52" s="42"/>
      <c r="H52" s="53"/>
      <c r="I52" s="54"/>
      <c r="J52" s="54"/>
      <c r="K52" s="54"/>
      <c r="L52" s="55"/>
      <c r="M52" s="8">
        <f t="shared" si="2"/>
        <v>0</v>
      </c>
    </row>
    <row r="53" spans="1:16" ht="24" customHeight="1">
      <c r="A53" s="37"/>
      <c r="B53" s="40"/>
      <c r="C53" s="5" t="s">
        <v>0</v>
      </c>
      <c r="D53" s="40"/>
      <c r="E53" s="6">
        <f t="shared" si="0"/>
        <v>0</v>
      </c>
      <c r="F53" s="7">
        <f t="shared" si="1"/>
        <v>0</v>
      </c>
      <c r="G53" s="42"/>
      <c r="H53" s="53"/>
      <c r="I53" s="54"/>
      <c r="J53" s="54"/>
      <c r="K53" s="54"/>
      <c r="L53" s="55"/>
      <c r="M53" s="8">
        <f t="shared" si="2"/>
        <v>0</v>
      </c>
    </row>
    <row r="54" spans="1:16" ht="24" customHeight="1">
      <c r="A54" s="37"/>
      <c r="B54" s="40"/>
      <c r="C54" s="5" t="s">
        <v>0</v>
      </c>
      <c r="D54" s="40"/>
      <c r="E54" s="6">
        <f t="shared" si="0"/>
        <v>0</v>
      </c>
      <c r="F54" s="7">
        <f t="shared" si="1"/>
        <v>0</v>
      </c>
      <c r="G54" s="42"/>
      <c r="H54" s="53"/>
      <c r="I54" s="54"/>
      <c r="J54" s="54"/>
      <c r="K54" s="54"/>
      <c r="L54" s="55"/>
      <c r="M54" s="8">
        <f t="shared" si="2"/>
        <v>0</v>
      </c>
    </row>
    <row r="55" spans="1:16" ht="24" customHeight="1">
      <c r="A55" s="37"/>
      <c r="B55" s="40"/>
      <c r="C55" s="5" t="s">
        <v>0</v>
      </c>
      <c r="D55" s="40"/>
      <c r="E55" s="6">
        <f t="shared" si="0"/>
        <v>0</v>
      </c>
      <c r="F55" s="7">
        <f t="shared" si="1"/>
        <v>0</v>
      </c>
      <c r="G55" s="42"/>
      <c r="H55" s="53"/>
      <c r="I55" s="54"/>
      <c r="J55" s="54"/>
      <c r="K55" s="54"/>
      <c r="L55" s="55"/>
      <c r="M55" s="8">
        <f t="shared" si="2"/>
        <v>0</v>
      </c>
    </row>
    <row r="56" spans="1:16" ht="24" customHeight="1" thickBot="1">
      <c r="A56" s="38"/>
      <c r="B56" s="41"/>
      <c r="C56" s="30" t="s">
        <v>0</v>
      </c>
      <c r="D56" s="41"/>
      <c r="E56" s="31">
        <f t="shared" si="0"/>
        <v>0</v>
      </c>
      <c r="F56" s="32">
        <f t="shared" si="1"/>
        <v>0</v>
      </c>
      <c r="G56" s="43"/>
      <c r="H56" s="74"/>
      <c r="I56" s="75"/>
      <c r="J56" s="75"/>
      <c r="K56" s="75"/>
      <c r="L56" s="76"/>
      <c r="M56" s="33">
        <f t="shared" si="2"/>
        <v>0</v>
      </c>
    </row>
    <row r="57" spans="1:16" ht="15.95" customHeight="1">
      <c r="B57" s="20"/>
      <c r="C57" s="21"/>
      <c r="D57" s="73"/>
      <c r="E57" s="73"/>
      <c r="F57" s="22"/>
      <c r="G57" s="22"/>
      <c r="I57" s="9"/>
      <c r="J57" s="68" t="s">
        <v>33</v>
      </c>
      <c r="K57" s="69"/>
      <c r="L57" s="69"/>
      <c r="M57" s="29">
        <f>SUM(F9:F56)</f>
        <v>0</v>
      </c>
      <c r="N57" s="24" t="s">
        <v>13</v>
      </c>
      <c r="P57" s="48"/>
    </row>
    <row r="58" spans="1:16" ht="15.95" customHeight="1">
      <c r="B58" s="20"/>
      <c r="C58" s="21"/>
      <c r="D58" s="73"/>
      <c r="E58" s="73"/>
      <c r="F58" s="22"/>
      <c r="G58" s="22"/>
      <c r="I58" s="9"/>
      <c r="J58" s="70" t="s">
        <v>14</v>
      </c>
      <c r="K58" s="71"/>
      <c r="L58" s="71"/>
      <c r="M58" s="23">
        <f>MIN(ROUND(M57/2,0),72)</f>
        <v>0</v>
      </c>
      <c r="N58" s="25" t="s">
        <v>13</v>
      </c>
      <c r="P58" s="49"/>
    </row>
    <row r="59" spans="1:16" ht="15.95" customHeight="1" thickBot="1">
      <c r="B59" s="20"/>
      <c r="C59" s="21"/>
      <c r="D59" s="73"/>
      <c r="E59" s="73"/>
      <c r="F59" s="22"/>
      <c r="G59" s="22"/>
      <c r="I59" s="9"/>
      <c r="J59" s="57" t="s">
        <v>15</v>
      </c>
      <c r="K59" s="72"/>
      <c r="L59" s="72"/>
      <c r="M59" s="27">
        <f>$L$6*M58</f>
        <v>0</v>
      </c>
      <c r="N59" s="26" t="s">
        <v>12</v>
      </c>
    </row>
  </sheetData>
  <mergeCells count="64">
    <mergeCell ref="J57:L57"/>
    <mergeCell ref="J58:L58"/>
    <mergeCell ref="J59:L59"/>
    <mergeCell ref="B8:E8"/>
    <mergeCell ref="D57:E57"/>
    <mergeCell ref="D58:E58"/>
    <mergeCell ref="D59:E59"/>
    <mergeCell ref="H54:L54"/>
    <mergeCell ref="H55:L55"/>
    <mergeCell ref="H56:L56"/>
    <mergeCell ref="H48:L48"/>
    <mergeCell ref="H49:L49"/>
    <mergeCell ref="H50:L50"/>
    <mergeCell ref="H51:L51"/>
    <mergeCell ref="H52:L52"/>
    <mergeCell ref="H53:L53"/>
    <mergeCell ref="H47:L47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46:L46"/>
    <mergeCell ref="H35:L35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23:L23"/>
    <mergeCell ref="H13:L13"/>
    <mergeCell ref="H14:L14"/>
    <mergeCell ref="H15:L15"/>
    <mergeCell ref="H11:L11"/>
    <mergeCell ref="H12:L12"/>
    <mergeCell ref="H16:L16"/>
    <mergeCell ref="H17:L17"/>
    <mergeCell ref="H18:L18"/>
    <mergeCell ref="H19:L19"/>
    <mergeCell ref="H20:L20"/>
    <mergeCell ref="H21:L21"/>
    <mergeCell ref="H22:L22"/>
    <mergeCell ref="A1:M1"/>
    <mergeCell ref="H9:L9"/>
    <mergeCell ref="H10:L10"/>
    <mergeCell ref="H6:H7"/>
    <mergeCell ref="L6:M6"/>
    <mergeCell ref="A7:D7"/>
    <mergeCell ref="L7:M7"/>
    <mergeCell ref="H8:L8"/>
    <mergeCell ref="L2:M2"/>
    <mergeCell ref="L3:M3"/>
    <mergeCell ref="L4:M4"/>
  </mergeCells>
  <phoneticPr fontId="1"/>
  <dataValidations count="1">
    <dataValidation type="date" operator="greaterThanOrEqual" allowBlank="1" showInputMessage="1" showErrorMessage="1" sqref="A9:A59" xr:uid="{E39798AD-DA30-4718-A82C-A3448D93D11C}">
      <formula1>43191</formula1>
    </dataValidation>
  </dataValidations>
  <printOptions horizontalCentered="1"/>
  <pageMargins left="0.51181102362204722" right="0.51181102362204722" top="0.59055118110236227" bottom="0.19685039370078741" header="0.31496062992125984" footer="0.31496062992125984"/>
  <pageSetup paperSize="9" scale="6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6F6A-E58D-451D-A6F8-2E33B8B43A88}">
  <sheetPr>
    <pageSetUpPr fitToPage="1"/>
  </sheetPr>
  <dimension ref="A1:P39"/>
  <sheetViews>
    <sheetView view="pageBreakPreview" zoomScaleNormal="85" zoomScaleSheetLayoutView="100" workbookViewId="0">
      <selection sqref="A1:M1"/>
    </sheetView>
  </sheetViews>
  <sheetFormatPr defaultColWidth="9" defaultRowHeight="13.5"/>
  <cols>
    <col min="1" max="1" width="15.25" style="2" customWidth="1"/>
    <col min="2" max="2" width="7.625" style="2" customWidth="1"/>
    <col min="3" max="3" width="3.625" style="2" customWidth="1"/>
    <col min="4" max="4" width="7.625" style="2" customWidth="1"/>
    <col min="5" max="5" width="7" style="2" bestFit="1" customWidth="1"/>
    <col min="6" max="6" width="7.625" style="2" customWidth="1"/>
    <col min="7" max="7" width="15" style="2" customWidth="1"/>
    <col min="8" max="8" width="7.875" style="2" bestFit="1" customWidth="1"/>
    <col min="9" max="9" width="8.625" style="2" bestFit="1" customWidth="1"/>
    <col min="10" max="10" width="10.75" style="2" bestFit="1" customWidth="1"/>
    <col min="11" max="11" width="12.25" style="2" bestFit="1" customWidth="1"/>
    <col min="12" max="12" width="9" style="2" customWidth="1"/>
    <col min="13" max="13" width="13.625" style="2" customWidth="1"/>
    <col min="14" max="14" width="5.375" style="2" bestFit="1" customWidth="1"/>
    <col min="15" max="15" width="30.875" style="2" bestFit="1" customWidth="1"/>
    <col min="16" max="16384" width="9" style="2"/>
  </cols>
  <sheetData>
    <row r="1" spans="1:15" ht="21" customHeight="1">
      <c r="A1" s="52" t="s">
        <v>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</row>
    <row r="2" spans="1:15" ht="15.95" customHeight="1" thickBot="1">
      <c r="A2" s="9"/>
      <c r="C2" s="9"/>
      <c r="H2" s="9"/>
      <c r="K2" s="10" t="s">
        <v>16</v>
      </c>
      <c r="L2" s="66"/>
      <c r="M2" s="66"/>
    </row>
    <row r="3" spans="1:15" ht="15.95" customHeight="1">
      <c r="A3" s="11" t="s">
        <v>11</v>
      </c>
      <c r="B3" s="12"/>
      <c r="C3" s="13"/>
      <c r="H3" s="9"/>
      <c r="K3" s="10" t="s">
        <v>17</v>
      </c>
      <c r="L3" s="67"/>
      <c r="M3" s="67"/>
    </row>
    <row r="4" spans="1:15" ht="15.95" customHeight="1" thickBot="1">
      <c r="A4" s="14"/>
      <c r="B4" s="39"/>
      <c r="C4" s="15" t="s">
        <v>12</v>
      </c>
      <c r="H4" s="9"/>
      <c r="K4" s="10" t="s">
        <v>18</v>
      </c>
      <c r="L4" s="67"/>
      <c r="M4" s="67"/>
    </row>
    <row r="5" spans="1:15" ht="14.25" thickBot="1"/>
    <row r="6" spans="1:15">
      <c r="H6" s="56" t="s">
        <v>6</v>
      </c>
      <c r="I6" s="3" t="s">
        <v>4</v>
      </c>
      <c r="J6" s="16">
        <f>E9+E10+E11+E12+E13</f>
        <v>0</v>
      </c>
      <c r="K6" s="17" t="s">
        <v>1</v>
      </c>
      <c r="L6" s="58">
        <v>1000</v>
      </c>
      <c r="M6" s="59"/>
    </row>
    <row r="7" spans="1:15" ht="14.25" thickBot="1">
      <c r="A7" s="60"/>
      <c r="B7" s="60"/>
      <c r="C7" s="60"/>
      <c r="D7" s="60"/>
      <c r="H7" s="57"/>
      <c r="I7" s="50" t="s">
        <v>5</v>
      </c>
      <c r="J7" s="18">
        <f>F9+F10+F11+F12+F13</f>
        <v>0</v>
      </c>
      <c r="K7" s="19" t="s">
        <v>2</v>
      </c>
      <c r="L7" s="61">
        <f>SUM(M9:M36)</f>
        <v>0</v>
      </c>
      <c r="M7" s="62"/>
    </row>
    <row r="8" spans="1:15" ht="18.75" customHeight="1">
      <c r="A8" s="34" t="s">
        <v>8</v>
      </c>
      <c r="B8" s="63" t="s">
        <v>19</v>
      </c>
      <c r="C8" s="64"/>
      <c r="D8" s="64"/>
      <c r="E8" s="65"/>
      <c r="F8" s="51" t="s">
        <v>7</v>
      </c>
      <c r="G8" s="51" t="s">
        <v>9</v>
      </c>
      <c r="H8" s="63" t="s">
        <v>10</v>
      </c>
      <c r="I8" s="64"/>
      <c r="J8" s="64"/>
      <c r="K8" s="64"/>
      <c r="L8" s="65"/>
      <c r="M8" s="36" t="s">
        <v>3</v>
      </c>
    </row>
    <row r="9" spans="1:15" ht="24" customHeight="1">
      <c r="A9" s="37"/>
      <c r="B9" s="40"/>
      <c r="C9" s="5" t="s">
        <v>0</v>
      </c>
      <c r="D9" s="40"/>
      <c r="E9" s="6">
        <f t="shared" ref="E9:E36" si="0">D9-B9</f>
        <v>0</v>
      </c>
      <c r="F9" s="7">
        <f t="shared" ref="F9:F36" si="1">E9*24</f>
        <v>0</v>
      </c>
      <c r="G9" s="42"/>
      <c r="H9" s="53"/>
      <c r="I9" s="54"/>
      <c r="J9" s="54"/>
      <c r="K9" s="54"/>
      <c r="L9" s="55"/>
      <c r="M9" s="8">
        <f t="shared" ref="M9:M36" si="2">L$6*F9</f>
        <v>0</v>
      </c>
    </row>
    <row r="10" spans="1:15" ht="24" customHeight="1">
      <c r="A10" s="37"/>
      <c r="B10" s="40"/>
      <c r="C10" s="5" t="s">
        <v>0</v>
      </c>
      <c r="D10" s="40"/>
      <c r="E10" s="6">
        <f t="shared" si="0"/>
        <v>0</v>
      </c>
      <c r="F10" s="7">
        <f t="shared" si="1"/>
        <v>0</v>
      </c>
      <c r="G10" s="42"/>
      <c r="H10" s="53"/>
      <c r="I10" s="54"/>
      <c r="J10" s="54"/>
      <c r="K10" s="54"/>
      <c r="L10" s="55"/>
      <c r="M10" s="8">
        <f t="shared" si="2"/>
        <v>0</v>
      </c>
    </row>
    <row r="11" spans="1:15" ht="24" customHeight="1">
      <c r="A11" s="37"/>
      <c r="B11" s="40"/>
      <c r="C11" s="5" t="s">
        <v>0</v>
      </c>
      <c r="D11" s="40"/>
      <c r="E11" s="6">
        <f t="shared" si="0"/>
        <v>0</v>
      </c>
      <c r="F11" s="7">
        <f t="shared" si="1"/>
        <v>0</v>
      </c>
      <c r="G11" s="42"/>
      <c r="H11" s="53"/>
      <c r="I11" s="54"/>
      <c r="J11" s="54"/>
      <c r="K11" s="54"/>
      <c r="L11" s="55"/>
      <c r="M11" s="8">
        <f t="shared" si="2"/>
        <v>0</v>
      </c>
    </row>
    <row r="12" spans="1:15" ht="24" customHeight="1">
      <c r="A12" s="37"/>
      <c r="B12" s="40"/>
      <c r="C12" s="5" t="s">
        <v>0</v>
      </c>
      <c r="D12" s="40"/>
      <c r="E12" s="6">
        <f t="shared" si="0"/>
        <v>0</v>
      </c>
      <c r="F12" s="7">
        <f t="shared" si="1"/>
        <v>0</v>
      </c>
      <c r="G12" s="42"/>
      <c r="H12" s="53"/>
      <c r="I12" s="54"/>
      <c r="J12" s="54"/>
      <c r="K12" s="54"/>
      <c r="L12" s="55"/>
      <c r="M12" s="8">
        <f t="shared" si="2"/>
        <v>0</v>
      </c>
    </row>
    <row r="13" spans="1:15" ht="24" customHeight="1">
      <c r="A13" s="37"/>
      <c r="B13" s="40"/>
      <c r="C13" s="5" t="s">
        <v>0</v>
      </c>
      <c r="D13" s="40"/>
      <c r="E13" s="6">
        <f t="shared" si="0"/>
        <v>0</v>
      </c>
      <c r="F13" s="7">
        <f t="shared" si="1"/>
        <v>0</v>
      </c>
      <c r="G13" s="42"/>
      <c r="H13" s="53"/>
      <c r="I13" s="54"/>
      <c r="J13" s="54"/>
      <c r="K13" s="54"/>
      <c r="L13" s="55"/>
      <c r="M13" s="8">
        <f t="shared" si="2"/>
        <v>0</v>
      </c>
    </row>
    <row r="14" spans="1:15" ht="24" customHeight="1">
      <c r="A14" s="37"/>
      <c r="B14" s="40"/>
      <c r="C14" s="5" t="s">
        <v>0</v>
      </c>
      <c r="D14" s="40"/>
      <c r="E14" s="6">
        <f t="shared" si="0"/>
        <v>0</v>
      </c>
      <c r="F14" s="7">
        <f t="shared" si="1"/>
        <v>0</v>
      </c>
      <c r="G14" s="42"/>
      <c r="H14" s="53"/>
      <c r="I14" s="54"/>
      <c r="J14" s="54"/>
      <c r="K14" s="54"/>
      <c r="L14" s="55"/>
      <c r="M14" s="8">
        <f t="shared" si="2"/>
        <v>0</v>
      </c>
    </row>
    <row r="15" spans="1:15" ht="24" customHeight="1">
      <c r="A15" s="37"/>
      <c r="B15" s="40"/>
      <c r="C15" s="5" t="s">
        <v>0</v>
      </c>
      <c r="D15" s="40"/>
      <c r="E15" s="6">
        <f t="shared" si="0"/>
        <v>0</v>
      </c>
      <c r="F15" s="7">
        <f t="shared" si="1"/>
        <v>0</v>
      </c>
      <c r="G15" s="42"/>
      <c r="H15" s="53"/>
      <c r="I15" s="54"/>
      <c r="J15" s="54"/>
      <c r="K15" s="54"/>
      <c r="L15" s="55"/>
      <c r="M15" s="8">
        <f t="shared" si="2"/>
        <v>0</v>
      </c>
    </row>
    <row r="16" spans="1:15" ht="24" customHeight="1">
      <c r="A16" s="37"/>
      <c r="B16" s="40"/>
      <c r="C16" s="5" t="s">
        <v>0</v>
      </c>
      <c r="D16" s="40"/>
      <c r="E16" s="6">
        <f t="shared" si="0"/>
        <v>0</v>
      </c>
      <c r="F16" s="7">
        <f t="shared" si="1"/>
        <v>0</v>
      </c>
      <c r="G16" s="42"/>
      <c r="H16" s="53"/>
      <c r="I16" s="54"/>
      <c r="J16" s="54"/>
      <c r="K16" s="54"/>
      <c r="L16" s="55"/>
      <c r="M16" s="8">
        <f t="shared" si="2"/>
        <v>0</v>
      </c>
    </row>
    <row r="17" spans="1:13" ht="24" customHeight="1">
      <c r="A17" s="37"/>
      <c r="B17" s="40"/>
      <c r="C17" s="5" t="s">
        <v>0</v>
      </c>
      <c r="D17" s="40"/>
      <c r="E17" s="6">
        <f t="shared" si="0"/>
        <v>0</v>
      </c>
      <c r="F17" s="7">
        <f t="shared" si="1"/>
        <v>0</v>
      </c>
      <c r="G17" s="42"/>
      <c r="H17" s="53"/>
      <c r="I17" s="54"/>
      <c r="J17" s="54"/>
      <c r="K17" s="54"/>
      <c r="L17" s="55"/>
      <c r="M17" s="8">
        <f t="shared" si="2"/>
        <v>0</v>
      </c>
    </row>
    <row r="18" spans="1:13" ht="24" customHeight="1">
      <c r="A18" s="37"/>
      <c r="B18" s="40"/>
      <c r="C18" s="5" t="s">
        <v>0</v>
      </c>
      <c r="D18" s="40"/>
      <c r="E18" s="6">
        <f t="shared" si="0"/>
        <v>0</v>
      </c>
      <c r="F18" s="7">
        <f t="shared" si="1"/>
        <v>0</v>
      </c>
      <c r="G18" s="42"/>
      <c r="H18" s="53"/>
      <c r="I18" s="54"/>
      <c r="J18" s="54"/>
      <c r="K18" s="54"/>
      <c r="L18" s="55"/>
      <c r="M18" s="8">
        <f t="shared" si="2"/>
        <v>0</v>
      </c>
    </row>
    <row r="19" spans="1:13" ht="24" customHeight="1">
      <c r="A19" s="37"/>
      <c r="B19" s="40"/>
      <c r="C19" s="5" t="s">
        <v>0</v>
      </c>
      <c r="D19" s="40"/>
      <c r="E19" s="6">
        <f t="shared" si="0"/>
        <v>0</v>
      </c>
      <c r="F19" s="7">
        <f t="shared" si="1"/>
        <v>0</v>
      </c>
      <c r="G19" s="42"/>
      <c r="H19" s="53"/>
      <c r="I19" s="54"/>
      <c r="J19" s="54"/>
      <c r="K19" s="54"/>
      <c r="L19" s="55"/>
      <c r="M19" s="8">
        <f t="shared" si="2"/>
        <v>0</v>
      </c>
    </row>
    <row r="20" spans="1:13" ht="24" customHeight="1">
      <c r="A20" s="37"/>
      <c r="B20" s="40"/>
      <c r="C20" s="5" t="s">
        <v>0</v>
      </c>
      <c r="D20" s="40"/>
      <c r="E20" s="6">
        <f t="shared" si="0"/>
        <v>0</v>
      </c>
      <c r="F20" s="7">
        <f t="shared" si="1"/>
        <v>0</v>
      </c>
      <c r="G20" s="42"/>
      <c r="H20" s="53"/>
      <c r="I20" s="54"/>
      <c r="J20" s="54"/>
      <c r="K20" s="54"/>
      <c r="L20" s="55"/>
      <c r="M20" s="8">
        <f t="shared" si="2"/>
        <v>0</v>
      </c>
    </row>
    <row r="21" spans="1:13" ht="24" customHeight="1">
      <c r="A21" s="37"/>
      <c r="B21" s="40"/>
      <c r="C21" s="5" t="s">
        <v>0</v>
      </c>
      <c r="D21" s="40"/>
      <c r="E21" s="6">
        <f t="shared" si="0"/>
        <v>0</v>
      </c>
      <c r="F21" s="7">
        <f t="shared" si="1"/>
        <v>0</v>
      </c>
      <c r="G21" s="42"/>
      <c r="H21" s="53"/>
      <c r="I21" s="54"/>
      <c r="J21" s="54"/>
      <c r="K21" s="54"/>
      <c r="L21" s="55"/>
      <c r="M21" s="8">
        <f t="shared" si="2"/>
        <v>0</v>
      </c>
    </row>
    <row r="22" spans="1:13" ht="24" customHeight="1">
      <c r="A22" s="37"/>
      <c r="B22" s="40"/>
      <c r="C22" s="5" t="s">
        <v>0</v>
      </c>
      <c r="D22" s="40"/>
      <c r="E22" s="6">
        <f t="shared" si="0"/>
        <v>0</v>
      </c>
      <c r="F22" s="7">
        <f t="shared" si="1"/>
        <v>0</v>
      </c>
      <c r="G22" s="42"/>
      <c r="H22" s="53"/>
      <c r="I22" s="54"/>
      <c r="J22" s="54"/>
      <c r="K22" s="54"/>
      <c r="L22" s="55"/>
      <c r="M22" s="8">
        <f t="shared" si="2"/>
        <v>0</v>
      </c>
    </row>
    <row r="23" spans="1:13" ht="24" customHeight="1">
      <c r="A23" s="37"/>
      <c r="B23" s="40"/>
      <c r="C23" s="5" t="s">
        <v>0</v>
      </c>
      <c r="D23" s="40"/>
      <c r="E23" s="6">
        <f t="shared" si="0"/>
        <v>0</v>
      </c>
      <c r="F23" s="7">
        <f t="shared" si="1"/>
        <v>0</v>
      </c>
      <c r="G23" s="42"/>
      <c r="H23" s="53"/>
      <c r="I23" s="54"/>
      <c r="J23" s="54"/>
      <c r="K23" s="54"/>
      <c r="L23" s="55"/>
      <c r="M23" s="8">
        <f t="shared" si="2"/>
        <v>0</v>
      </c>
    </row>
    <row r="24" spans="1:13" ht="24" customHeight="1">
      <c r="A24" s="37"/>
      <c r="B24" s="40"/>
      <c r="C24" s="5" t="s">
        <v>0</v>
      </c>
      <c r="D24" s="40"/>
      <c r="E24" s="6">
        <f t="shared" si="0"/>
        <v>0</v>
      </c>
      <c r="F24" s="7">
        <f t="shared" si="1"/>
        <v>0</v>
      </c>
      <c r="G24" s="42"/>
      <c r="H24" s="53"/>
      <c r="I24" s="54"/>
      <c r="J24" s="54"/>
      <c r="K24" s="54"/>
      <c r="L24" s="55"/>
      <c r="M24" s="8">
        <f t="shared" si="2"/>
        <v>0</v>
      </c>
    </row>
    <row r="25" spans="1:13" ht="24" customHeight="1">
      <c r="A25" s="37"/>
      <c r="B25" s="40"/>
      <c r="C25" s="5" t="s">
        <v>0</v>
      </c>
      <c r="D25" s="40"/>
      <c r="E25" s="6">
        <f t="shared" si="0"/>
        <v>0</v>
      </c>
      <c r="F25" s="7">
        <f t="shared" si="1"/>
        <v>0</v>
      </c>
      <c r="G25" s="42"/>
      <c r="H25" s="53"/>
      <c r="I25" s="54"/>
      <c r="J25" s="54"/>
      <c r="K25" s="54"/>
      <c r="L25" s="55"/>
      <c r="M25" s="8">
        <f t="shared" si="2"/>
        <v>0</v>
      </c>
    </row>
    <row r="26" spans="1:13" ht="24" customHeight="1">
      <c r="A26" s="37"/>
      <c r="B26" s="40"/>
      <c r="C26" s="5" t="s">
        <v>0</v>
      </c>
      <c r="D26" s="40"/>
      <c r="E26" s="6">
        <f t="shared" si="0"/>
        <v>0</v>
      </c>
      <c r="F26" s="7">
        <f t="shared" si="1"/>
        <v>0</v>
      </c>
      <c r="G26" s="42"/>
      <c r="H26" s="53"/>
      <c r="I26" s="54"/>
      <c r="J26" s="54"/>
      <c r="K26" s="54"/>
      <c r="L26" s="55"/>
      <c r="M26" s="8">
        <f t="shared" si="2"/>
        <v>0</v>
      </c>
    </row>
    <row r="27" spans="1:13" ht="24" customHeight="1">
      <c r="A27" s="37"/>
      <c r="B27" s="40"/>
      <c r="C27" s="5" t="s">
        <v>0</v>
      </c>
      <c r="D27" s="40"/>
      <c r="E27" s="6">
        <f t="shared" si="0"/>
        <v>0</v>
      </c>
      <c r="F27" s="7">
        <f t="shared" si="1"/>
        <v>0</v>
      </c>
      <c r="G27" s="42"/>
      <c r="H27" s="53"/>
      <c r="I27" s="54"/>
      <c r="J27" s="54"/>
      <c r="K27" s="54"/>
      <c r="L27" s="55"/>
      <c r="M27" s="8">
        <f t="shared" si="2"/>
        <v>0</v>
      </c>
    </row>
    <row r="28" spans="1:13" ht="24" customHeight="1">
      <c r="A28" s="37"/>
      <c r="B28" s="40"/>
      <c r="C28" s="5" t="s">
        <v>0</v>
      </c>
      <c r="D28" s="40"/>
      <c r="E28" s="6">
        <f t="shared" si="0"/>
        <v>0</v>
      </c>
      <c r="F28" s="7">
        <f t="shared" si="1"/>
        <v>0</v>
      </c>
      <c r="G28" s="42"/>
      <c r="H28" s="53"/>
      <c r="I28" s="54"/>
      <c r="J28" s="54"/>
      <c r="K28" s="54"/>
      <c r="L28" s="55"/>
      <c r="M28" s="8">
        <f t="shared" si="2"/>
        <v>0</v>
      </c>
    </row>
    <row r="29" spans="1:13" ht="24" customHeight="1">
      <c r="A29" s="37"/>
      <c r="B29" s="40"/>
      <c r="C29" s="5" t="s">
        <v>0</v>
      </c>
      <c r="D29" s="40"/>
      <c r="E29" s="6">
        <f t="shared" si="0"/>
        <v>0</v>
      </c>
      <c r="F29" s="7">
        <f t="shared" si="1"/>
        <v>0</v>
      </c>
      <c r="G29" s="42"/>
      <c r="H29" s="53"/>
      <c r="I29" s="54"/>
      <c r="J29" s="54"/>
      <c r="K29" s="54"/>
      <c r="L29" s="55"/>
      <c r="M29" s="8">
        <f t="shared" si="2"/>
        <v>0</v>
      </c>
    </row>
    <row r="30" spans="1:13" ht="24" customHeight="1">
      <c r="A30" s="37"/>
      <c r="B30" s="40"/>
      <c r="C30" s="5" t="s">
        <v>0</v>
      </c>
      <c r="D30" s="40"/>
      <c r="E30" s="6">
        <f t="shared" si="0"/>
        <v>0</v>
      </c>
      <c r="F30" s="7">
        <f t="shared" si="1"/>
        <v>0</v>
      </c>
      <c r="G30" s="42"/>
      <c r="H30" s="53"/>
      <c r="I30" s="54"/>
      <c r="J30" s="54"/>
      <c r="K30" s="54"/>
      <c r="L30" s="55"/>
      <c r="M30" s="8">
        <f t="shared" si="2"/>
        <v>0</v>
      </c>
    </row>
    <row r="31" spans="1:13" ht="24" customHeight="1">
      <c r="A31" s="37"/>
      <c r="B31" s="40"/>
      <c r="C31" s="5" t="s">
        <v>0</v>
      </c>
      <c r="D31" s="40"/>
      <c r="E31" s="6">
        <f t="shared" si="0"/>
        <v>0</v>
      </c>
      <c r="F31" s="7">
        <f t="shared" si="1"/>
        <v>0</v>
      </c>
      <c r="G31" s="42"/>
      <c r="H31" s="53"/>
      <c r="I31" s="54"/>
      <c r="J31" s="54"/>
      <c r="K31" s="54"/>
      <c r="L31" s="55"/>
      <c r="M31" s="8">
        <f t="shared" si="2"/>
        <v>0</v>
      </c>
    </row>
    <row r="32" spans="1:13" ht="24" customHeight="1">
      <c r="A32" s="37"/>
      <c r="B32" s="40"/>
      <c r="C32" s="5" t="s">
        <v>0</v>
      </c>
      <c r="D32" s="40"/>
      <c r="E32" s="6">
        <f t="shared" si="0"/>
        <v>0</v>
      </c>
      <c r="F32" s="7">
        <f t="shared" si="1"/>
        <v>0</v>
      </c>
      <c r="G32" s="42"/>
      <c r="H32" s="53"/>
      <c r="I32" s="54"/>
      <c r="J32" s="54"/>
      <c r="K32" s="54"/>
      <c r="L32" s="55"/>
      <c r="M32" s="8">
        <f t="shared" si="2"/>
        <v>0</v>
      </c>
    </row>
    <row r="33" spans="1:16" ht="24" customHeight="1">
      <c r="A33" s="37"/>
      <c r="B33" s="40"/>
      <c r="C33" s="5" t="s">
        <v>0</v>
      </c>
      <c r="D33" s="40"/>
      <c r="E33" s="6">
        <f t="shared" si="0"/>
        <v>0</v>
      </c>
      <c r="F33" s="7">
        <f t="shared" si="1"/>
        <v>0</v>
      </c>
      <c r="G33" s="42"/>
      <c r="H33" s="53"/>
      <c r="I33" s="54"/>
      <c r="J33" s="54"/>
      <c r="K33" s="54"/>
      <c r="L33" s="55"/>
      <c r="M33" s="8">
        <f t="shared" si="2"/>
        <v>0</v>
      </c>
    </row>
    <row r="34" spans="1:16" ht="24" customHeight="1">
      <c r="A34" s="37"/>
      <c r="B34" s="40"/>
      <c r="C34" s="5" t="s">
        <v>0</v>
      </c>
      <c r="D34" s="40"/>
      <c r="E34" s="6">
        <f t="shared" si="0"/>
        <v>0</v>
      </c>
      <c r="F34" s="7">
        <f t="shared" si="1"/>
        <v>0</v>
      </c>
      <c r="G34" s="42"/>
      <c r="H34" s="53"/>
      <c r="I34" s="54"/>
      <c r="J34" s="54"/>
      <c r="K34" s="54"/>
      <c r="L34" s="55"/>
      <c r="M34" s="8">
        <f t="shared" si="2"/>
        <v>0</v>
      </c>
    </row>
    <row r="35" spans="1:16" ht="24" customHeight="1">
      <c r="A35" s="37"/>
      <c r="B35" s="40"/>
      <c r="C35" s="5" t="s">
        <v>0</v>
      </c>
      <c r="D35" s="40"/>
      <c r="E35" s="6">
        <f t="shared" si="0"/>
        <v>0</v>
      </c>
      <c r="F35" s="7">
        <f t="shared" si="1"/>
        <v>0</v>
      </c>
      <c r="G35" s="42"/>
      <c r="H35" s="53"/>
      <c r="I35" s="54"/>
      <c r="J35" s="54"/>
      <c r="K35" s="54"/>
      <c r="L35" s="55"/>
      <c r="M35" s="8">
        <f t="shared" si="2"/>
        <v>0</v>
      </c>
    </row>
    <row r="36" spans="1:16" ht="24" customHeight="1" thickBot="1">
      <c r="A36" s="38"/>
      <c r="B36" s="41"/>
      <c r="C36" s="30" t="s">
        <v>0</v>
      </c>
      <c r="D36" s="41"/>
      <c r="E36" s="31">
        <f t="shared" si="0"/>
        <v>0</v>
      </c>
      <c r="F36" s="32">
        <f t="shared" si="1"/>
        <v>0</v>
      </c>
      <c r="G36" s="43"/>
      <c r="H36" s="74"/>
      <c r="I36" s="75"/>
      <c r="J36" s="75"/>
      <c r="K36" s="75"/>
      <c r="L36" s="76"/>
      <c r="M36" s="33">
        <f t="shared" si="2"/>
        <v>0</v>
      </c>
    </row>
    <row r="37" spans="1:16" ht="15.95" customHeight="1">
      <c r="B37" s="20"/>
      <c r="C37" s="21"/>
      <c r="D37" s="73"/>
      <c r="E37" s="73"/>
      <c r="F37" s="22"/>
      <c r="G37" s="22"/>
      <c r="I37" s="9"/>
      <c r="J37" s="68" t="s">
        <v>33</v>
      </c>
      <c r="K37" s="69"/>
      <c r="L37" s="69"/>
      <c r="M37" s="29">
        <f>SUM(F9:F36)</f>
        <v>0</v>
      </c>
      <c r="N37" s="24" t="s">
        <v>13</v>
      </c>
      <c r="P37" s="48"/>
    </row>
    <row r="38" spans="1:16" ht="15.95" customHeight="1">
      <c r="B38" s="20"/>
      <c r="C38" s="21"/>
      <c r="D38" s="73"/>
      <c r="E38" s="73"/>
      <c r="F38" s="22"/>
      <c r="G38" s="22"/>
      <c r="I38" s="9"/>
      <c r="J38" s="70" t="s">
        <v>34</v>
      </c>
      <c r="K38" s="71"/>
      <c r="L38" s="71"/>
      <c r="M38" s="23">
        <f>MIN(ROUND(M37/2,0),42)</f>
        <v>0</v>
      </c>
      <c r="N38" s="25" t="s">
        <v>13</v>
      </c>
      <c r="P38" s="49"/>
    </row>
    <row r="39" spans="1:16" ht="15.95" customHeight="1" thickBot="1">
      <c r="B39" s="20"/>
      <c r="C39" s="21"/>
      <c r="D39" s="73"/>
      <c r="E39" s="73"/>
      <c r="F39" s="22"/>
      <c r="G39" s="22"/>
      <c r="I39" s="9"/>
      <c r="J39" s="57" t="s">
        <v>15</v>
      </c>
      <c r="K39" s="72"/>
      <c r="L39" s="72"/>
      <c r="M39" s="27">
        <f>$L$6*M38</f>
        <v>0</v>
      </c>
      <c r="N39" s="26" t="s">
        <v>12</v>
      </c>
    </row>
  </sheetData>
  <mergeCells count="44">
    <mergeCell ref="D39:E39"/>
    <mergeCell ref="J39:L39"/>
    <mergeCell ref="H36:L36"/>
    <mergeCell ref="D37:E37"/>
    <mergeCell ref="J37:L37"/>
    <mergeCell ref="D38:E38"/>
    <mergeCell ref="J38:L38"/>
    <mergeCell ref="H31:L31"/>
    <mergeCell ref="H32:L32"/>
    <mergeCell ref="H33:L33"/>
    <mergeCell ref="H34:L34"/>
    <mergeCell ref="H35:L35"/>
    <mergeCell ref="H30:L30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18:L18"/>
    <mergeCell ref="B8:E8"/>
    <mergeCell ref="H8:L8"/>
    <mergeCell ref="H9:L9"/>
    <mergeCell ref="H10:L10"/>
    <mergeCell ref="H11:L11"/>
    <mergeCell ref="H12:L12"/>
    <mergeCell ref="H13:L13"/>
    <mergeCell ref="H14:L14"/>
    <mergeCell ref="H15:L15"/>
    <mergeCell ref="H16:L16"/>
    <mergeCell ref="H17:L17"/>
    <mergeCell ref="A1:M1"/>
    <mergeCell ref="L2:M2"/>
    <mergeCell ref="L3:M3"/>
    <mergeCell ref="L4:M4"/>
    <mergeCell ref="H6:H7"/>
    <mergeCell ref="L6:M6"/>
    <mergeCell ref="A7:D7"/>
    <mergeCell ref="L7:M7"/>
  </mergeCells>
  <phoneticPr fontId="1"/>
  <dataValidations count="1">
    <dataValidation type="date" operator="greaterThanOrEqual" allowBlank="1" showInputMessage="1" showErrorMessage="1" sqref="A9:A39" xr:uid="{4F80CFC7-DF81-42C8-A178-2AA0E2F304DF}">
      <formula1>43191</formula1>
    </dataValidation>
  </dataValidations>
  <printOptions horizontalCentered="1"/>
  <pageMargins left="0.51181102362204722" right="0.51181102362204722" top="0.59055118110236227" bottom="0.19685039370078741" header="0.31496062992125984" footer="0.31496062992125984"/>
  <pageSetup paperSize="9" scale="6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DA83A-B399-4339-94AA-5B2FC7A2BFEF}">
  <sheetPr>
    <pageSetUpPr fitToPage="1"/>
  </sheetPr>
  <dimension ref="A1:O59"/>
  <sheetViews>
    <sheetView view="pageBreakPreview" zoomScaleNormal="85" zoomScaleSheetLayoutView="100" workbookViewId="0">
      <selection activeCell="J57" sqref="J57:L57"/>
    </sheetView>
  </sheetViews>
  <sheetFormatPr defaultColWidth="9" defaultRowHeight="13.5"/>
  <cols>
    <col min="1" max="1" width="15.25" style="2" customWidth="1"/>
    <col min="2" max="2" width="7.625" style="2" customWidth="1"/>
    <col min="3" max="3" width="3.625" style="2" customWidth="1"/>
    <col min="4" max="4" width="7.625" style="2" customWidth="1"/>
    <col min="5" max="5" width="7" style="2" bestFit="1" customWidth="1"/>
    <col min="6" max="6" width="7.625" style="2" customWidth="1"/>
    <col min="7" max="7" width="15" style="2" customWidth="1"/>
    <col min="8" max="8" width="7.875" style="2" bestFit="1" customWidth="1"/>
    <col min="9" max="9" width="8.625" style="2" bestFit="1" customWidth="1"/>
    <col min="10" max="10" width="10.75" style="2" bestFit="1" customWidth="1"/>
    <col min="11" max="11" width="12.25" style="2" bestFit="1" customWidth="1"/>
    <col min="12" max="12" width="9" style="2" customWidth="1"/>
    <col min="13" max="13" width="13.625" style="2" customWidth="1"/>
    <col min="14" max="14" width="5.375" style="2" bestFit="1" customWidth="1"/>
    <col min="15" max="15" width="2.875" style="2" customWidth="1"/>
    <col min="16" max="16384" width="9" style="2"/>
  </cols>
  <sheetData>
    <row r="1" spans="1:15" ht="21" customHeight="1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  <c r="O1" s="1"/>
    </row>
    <row r="2" spans="1:15" ht="15.95" customHeight="1" thickBot="1">
      <c r="A2" s="9"/>
      <c r="C2" s="9"/>
      <c r="H2" s="9"/>
      <c r="K2" s="10" t="s">
        <v>16</v>
      </c>
      <c r="L2" s="77" t="s">
        <v>20</v>
      </c>
      <c r="M2" s="77"/>
    </row>
    <row r="3" spans="1:15" ht="15.95" customHeight="1">
      <c r="A3" s="11" t="s">
        <v>11</v>
      </c>
      <c r="B3" s="12"/>
      <c r="C3" s="13"/>
      <c r="H3" s="9"/>
      <c r="K3" s="10" t="s">
        <v>17</v>
      </c>
      <c r="L3" s="78" t="s">
        <v>21</v>
      </c>
      <c r="M3" s="78"/>
    </row>
    <row r="4" spans="1:15" ht="15.95" customHeight="1" thickBot="1">
      <c r="A4" s="14"/>
      <c r="B4" s="45">
        <v>1000</v>
      </c>
      <c r="C4" s="15" t="s">
        <v>12</v>
      </c>
      <c r="H4" s="9"/>
      <c r="K4" s="10" t="s">
        <v>18</v>
      </c>
      <c r="L4" s="78" t="s">
        <v>22</v>
      </c>
      <c r="M4" s="78"/>
    </row>
    <row r="5" spans="1:15" ht="14.25" thickBot="1"/>
    <row r="6" spans="1:15">
      <c r="H6" s="56" t="s">
        <v>6</v>
      </c>
      <c r="I6" s="3" t="s">
        <v>4</v>
      </c>
      <c r="J6" s="16">
        <f>SUM(E9:E56)</f>
        <v>6</v>
      </c>
      <c r="K6" s="17" t="s">
        <v>1</v>
      </c>
      <c r="L6" s="58">
        <v>1000</v>
      </c>
      <c r="M6" s="59"/>
    </row>
    <row r="7" spans="1:15" ht="14.25" thickBot="1">
      <c r="A7" s="60"/>
      <c r="B7" s="60"/>
      <c r="C7" s="60"/>
      <c r="D7" s="60"/>
      <c r="H7" s="57"/>
      <c r="I7" s="28" t="s">
        <v>5</v>
      </c>
      <c r="J7" s="18">
        <f>SUM(F9:F56)</f>
        <v>144</v>
      </c>
      <c r="K7" s="19" t="s">
        <v>2</v>
      </c>
      <c r="L7" s="61">
        <f>SUM(M9:M56)</f>
        <v>144000</v>
      </c>
      <c r="M7" s="62"/>
    </row>
    <row r="8" spans="1:15" ht="18.75" customHeight="1">
      <c r="A8" s="34" t="s">
        <v>27</v>
      </c>
      <c r="B8" s="63" t="s">
        <v>19</v>
      </c>
      <c r="C8" s="64"/>
      <c r="D8" s="64"/>
      <c r="E8" s="65"/>
      <c r="F8" s="35" t="s">
        <v>7</v>
      </c>
      <c r="G8" s="35" t="s">
        <v>9</v>
      </c>
      <c r="H8" s="63" t="s">
        <v>10</v>
      </c>
      <c r="I8" s="64"/>
      <c r="J8" s="64"/>
      <c r="K8" s="64"/>
      <c r="L8" s="65"/>
      <c r="M8" s="36" t="s">
        <v>3</v>
      </c>
    </row>
    <row r="9" spans="1:15" ht="24" customHeight="1">
      <c r="A9" s="37">
        <v>45752</v>
      </c>
      <c r="B9" s="40">
        <v>0.375</v>
      </c>
      <c r="C9" s="5" t="s">
        <v>0</v>
      </c>
      <c r="D9" s="40">
        <v>0.5</v>
      </c>
      <c r="E9" s="6">
        <f t="shared" ref="E9:E56" si="0">D9-B9</f>
        <v>0.125</v>
      </c>
      <c r="F9" s="7">
        <f t="shared" ref="F9:F56" si="1">E9*24</f>
        <v>3</v>
      </c>
      <c r="G9" s="44" t="s">
        <v>23</v>
      </c>
      <c r="H9" s="53" t="s">
        <v>24</v>
      </c>
      <c r="I9" s="54"/>
      <c r="J9" s="54"/>
      <c r="K9" s="54"/>
      <c r="L9" s="55"/>
      <c r="M9" s="8">
        <f t="shared" ref="M9:M56" si="2">L$6*F9</f>
        <v>3000</v>
      </c>
    </row>
    <row r="10" spans="1:15" ht="24" customHeight="1">
      <c r="A10" s="37">
        <v>45759</v>
      </c>
      <c r="B10" s="40">
        <v>0.54166666666666663</v>
      </c>
      <c r="C10" s="5" t="s">
        <v>0</v>
      </c>
      <c r="D10" s="40">
        <v>0.70833333333333337</v>
      </c>
      <c r="E10" s="6">
        <f t="shared" si="0"/>
        <v>0.16666666666666674</v>
      </c>
      <c r="F10" s="7">
        <f t="shared" si="1"/>
        <v>4.0000000000000018</v>
      </c>
      <c r="G10" s="46" t="s">
        <v>26</v>
      </c>
      <c r="H10" s="53" t="s">
        <v>25</v>
      </c>
      <c r="I10" s="54"/>
      <c r="J10" s="54"/>
      <c r="K10" s="54"/>
      <c r="L10" s="55"/>
      <c r="M10" s="8">
        <f t="shared" si="2"/>
        <v>4000.0000000000018</v>
      </c>
    </row>
    <row r="11" spans="1:15" ht="24" customHeight="1">
      <c r="A11" s="37">
        <v>45767</v>
      </c>
      <c r="B11" s="40">
        <v>0.375</v>
      </c>
      <c r="C11" s="5" t="s">
        <v>0</v>
      </c>
      <c r="D11" s="40">
        <v>0.45833333333333331</v>
      </c>
      <c r="E11" s="6">
        <f t="shared" si="0"/>
        <v>8.3333333333333315E-2</v>
      </c>
      <c r="F11" s="7">
        <f t="shared" si="1"/>
        <v>1.9999999999999996</v>
      </c>
      <c r="G11" s="44" t="s">
        <v>23</v>
      </c>
      <c r="H11" s="53" t="s">
        <v>24</v>
      </c>
      <c r="I11" s="54"/>
      <c r="J11" s="54"/>
      <c r="K11" s="54"/>
      <c r="L11" s="55"/>
      <c r="M11" s="8">
        <f t="shared" si="2"/>
        <v>1999.9999999999995</v>
      </c>
    </row>
    <row r="12" spans="1:15" ht="24" customHeight="1">
      <c r="A12" s="37">
        <v>45773</v>
      </c>
      <c r="B12" s="40">
        <v>0.375</v>
      </c>
      <c r="C12" s="5" t="s">
        <v>0</v>
      </c>
      <c r="D12" s="40">
        <v>0.5</v>
      </c>
      <c r="E12" s="6">
        <f t="shared" ref="E12" si="3">D12-B12</f>
        <v>0.125</v>
      </c>
      <c r="F12" s="7">
        <f t="shared" ref="F12" si="4">E12*24</f>
        <v>3</v>
      </c>
      <c r="G12" s="44" t="s">
        <v>23</v>
      </c>
      <c r="H12" s="53" t="s">
        <v>24</v>
      </c>
      <c r="I12" s="54"/>
      <c r="J12" s="54"/>
      <c r="K12" s="54"/>
      <c r="L12" s="55"/>
      <c r="M12" s="8">
        <f t="shared" si="2"/>
        <v>3000</v>
      </c>
    </row>
    <row r="13" spans="1:15" ht="24" customHeight="1">
      <c r="A13" s="37">
        <v>45780</v>
      </c>
      <c r="B13" s="40">
        <v>0.375</v>
      </c>
      <c r="C13" s="5" t="s">
        <v>0</v>
      </c>
      <c r="D13" s="40">
        <v>0.5</v>
      </c>
      <c r="E13" s="6">
        <f t="shared" si="0"/>
        <v>0.125</v>
      </c>
      <c r="F13" s="7">
        <f t="shared" si="1"/>
        <v>3</v>
      </c>
      <c r="G13" s="44" t="s">
        <v>23</v>
      </c>
      <c r="H13" s="53" t="s">
        <v>24</v>
      </c>
      <c r="I13" s="54"/>
      <c r="J13" s="54"/>
      <c r="K13" s="54"/>
      <c r="L13" s="55"/>
      <c r="M13" s="8">
        <f t="shared" si="2"/>
        <v>3000</v>
      </c>
    </row>
    <row r="14" spans="1:15" ht="24" customHeight="1">
      <c r="A14" s="37">
        <v>45781</v>
      </c>
      <c r="B14" s="40">
        <v>0.375</v>
      </c>
      <c r="C14" s="5" t="s">
        <v>0</v>
      </c>
      <c r="D14" s="40">
        <v>0.5</v>
      </c>
      <c r="E14" s="6">
        <f t="shared" si="0"/>
        <v>0.125</v>
      </c>
      <c r="F14" s="7">
        <f t="shared" si="1"/>
        <v>3</v>
      </c>
      <c r="G14" s="46" t="s">
        <v>26</v>
      </c>
      <c r="H14" s="53" t="s">
        <v>25</v>
      </c>
      <c r="I14" s="54"/>
      <c r="J14" s="54"/>
      <c r="K14" s="54"/>
      <c r="L14" s="55"/>
      <c r="M14" s="8">
        <f t="shared" si="2"/>
        <v>3000</v>
      </c>
    </row>
    <row r="15" spans="1:15" ht="24" customHeight="1">
      <c r="A15" s="37">
        <v>45794</v>
      </c>
      <c r="B15" s="40">
        <v>0.375</v>
      </c>
      <c r="C15" s="5" t="s">
        <v>0</v>
      </c>
      <c r="D15" s="40">
        <v>0.5</v>
      </c>
      <c r="E15" s="6">
        <f t="shared" si="0"/>
        <v>0.125</v>
      </c>
      <c r="F15" s="7">
        <f t="shared" si="1"/>
        <v>3</v>
      </c>
      <c r="G15" s="44" t="s">
        <v>23</v>
      </c>
      <c r="H15" s="53" t="s">
        <v>24</v>
      </c>
      <c r="I15" s="54"/>
      <c r="J15" s="54"/>
      <c r="K15" s="54"/>
      <c r="L15" s="55"/>
      <c r="M15" s="8">
        <f t="shared" si="2"/>
        <v>3000</v>
      </c>
    </row>
    <row r="16" spans="1:15" ht="24" customHeight="1">
      <c r="A16" s="37">
        <v>45802</v>
      </c>
      <c r="B16" s="40">
        <v>0.375</v>
      </c>
      <c r="C16" s="5" t="s">
        <v>0</v>
      </c>
      <c r="D16" s="40">
        <v>0.5</v>
      </c>
      <c r="E16" s="6">
        <f t="shared" si="0"/>
        <v>0.125</v>
      </c>
      <c r="F16" s="7">
        <f t="shared" si="1"/>
        <v>3</v>
      </c>
      <c r="G16" s="44" t="s">
        <v>23</v>
      </c>
      <c r="H16" s="53" t="s">
        <v>24</v>
      </c>
      <c r="I16" s="54"/>
      <c r="J16" s="54"/>
      <c r="K16" s="54"/>
      <c r="L16" s="55"/>
      <c r="M16" s="8">
        <f t="shared" si="2"/>
        <v>3000</v>
      </c>
    </row>
    <row r="17" spans="1:13" ht="24" customHeight="1">
      <c r="A17" s="37">
        <v>45815</v>
      </c>
      <c r="B17" s="40">
        <v>0.54166666666666663</v>
      </c>
      <c r="C17" s="5" t="s">
        <v>0</v>
      </c>
      <c r="D17" s="40">
        <v>0.66666666666666663</v>
      </c>
      <c r="E17" s="6">
        <f t="shared" si="0"/>
        <v>0.125</v>
      </c>
      <c r="F17" s="7">
        <f t="shared" si="1"/>
        <v>3</v>
      </c>
      <c r="G17" s="44" t="s">
        <v>23</v>
      </c>
      <c r="H17" s="53" t="s">
        <v>24</v>
      </c>
      <c r="I17" s="54"/>
      <c r="J17" s="54"/>
      <c r="K17" s="54"/>
      <c r="L17" s="55"/>
      <c r="M17" s="8">
        <f t="shared" si="2"/>
        <v>3000</v>
      </c>
    </row>
    <row r="18" spans="1:13" ht="24" customHeight="1">
      <c r="A18" s="37">
        <v>45822</v>
      </c>
      <c r="B18" s="40">
        <v>0.375</v>
      </c>
      <c r="C18" s="5" t="s">
        <v>0</v>
      </c>
      <c r="D18" s="40">
        <v>0.5</v>
      </c>
      <c r="E18" s="6">
        <f t="shared" si="0"/>
        <v>0.125</v>
      </c>
      <c r="F18" s="7">
        <f t="shared" si="1"/>
        <v>3</v>
      </c>
      <c r="G18" s="44" t="s">
        <v>23</v>
      </c>
      <c r="H18" s="53" t="s">
        <v>24</v>
      </c>
      <c r="I18" s="54"/>
      <c r="J18" s="54"/>
      <c r="K18" s="54"/>
      <c r="L18" s="55"/>
      <c r="M18" s="8">
        <f t="shared" si="2"/>
        <v>3000</v>
      </c>
    </row>
    <row r="19" spans="1:13" ht="24" customHeight="1">
      <c r="A19" s="37">
        <v>45830</v>
      </c>
      <c r="B19" s="40">
        <v>0.375</v>
      </c>
      <c r="C19" s="5" t="s">
        <v>0</v>
      </c>
      <c r="D19" s="40">
        <v>0.5</v>
      </c>
      <c r="E19" s="6">
        <f t="shared" si="0"/>
        <v>0.125</v>
      </c>
      <c r="F19" s="7">
        <f t="shared" si="1"/>
        <v>3</v>
      </c>
      <c r="G19" s="44" t="s">
        <v>23</v>
      </c>
      <c r="H19" s="53" t="s">
        <v>24</v>
      </c>
      <c r="I19" s="54"/>
      <c r="J19" s="54"/>
      <c r="K19" s="54"/>
      <c r="L19" s="55"/>
      <c r="M19" s="8">
        <f t="shared" si="2"/>
        <v>3000</v>
      </c>
    </row>
    <row r="20" spans="1:13" ht="24" customHeight="1">
      <c r="A20" s="37">
        <v>45836</v>
      </c>
      <c r="B20" s="40">
        <v>0.375</v>
      </c>
      <c r="C20" s="5" t="s">
        <v>0</v>
      </c>
      <c r="D20" s="40">
        <v>0.5</v>
      </c>
      <c r="E20" s="6">
        <f t="shared" si="0"/>
        <v>0.125</v>
      </c>
      <c r="F20" s="7">
        <f t="shared" si="1"/>
        <v>3</v>
      </c>
      <c r="G20" s="44" t="s">
        <v>23</v>
      </c>
      <c r="H20" s="53" t="s">
        <v>24</v>
      </c>
      <c r="I20" s="54"/>
      <c r="J20" s="54"/>
      <c r="K20" s="54"/>
      <c r="L20" s="55"/>
      <c r="M20" s="8">
        <f t="shared" si="2"/>
        <v>3000</v>
      </c>
    </row>
    <row r="21" spans="1:13" ht="24" customHeight="1">
      <c r="A21" s="37">
        <v>45843</v>
      </c>
      <c r="B21" s="40">
        <v>0.33333333333333331</v>
      </c>
      <c r="C21" s="5" t="s">
        <v>0</v>
      </c>
      <c r="D21" s="40">
        <v>0.5</v>
      </c>
      <c r="E21" s="6">
        <f t="shared" si="0"/>
        <v>0.16666666666666669</v>
      </c>
      <c r="F21" s="7">
        <f t="shared" si="1"/>
        <v>4</v>
      </c>
      <c r="G21" s="44" t="s">
        <v>30</v>
      </c>
      <c r="H21" s="53" t="s">
        <v>29</v>
      </c>
      <c r="I21" s="54"/>
      <c r="J21" s="54"/>
      <c r="K21" s="54"/>
      <c r="L21" s="55"/>
      <c r="M21" s="8">
        <f t="shared" si="2"/>
        <v>4000</v>
      </c>
    </row>
    <row r="22" spans="1:13" ht="24" customHeight="1">
      <c r="A22" s="37">
        <v>45851</v>
      </c>
      <c r="B22" s="40">
        <v>0.375</v>
      </c>
      <c r="C22" s="5" t="s">
        <v>0</v>
      </c>
      <c r="D22" s="40">
        <v>0.45833333333333331</v>
      </c>
      <c r="E22" s="6">
        <f t="shared" si="0"/>
        <v>8.3333333333333315E-2</v>
      </c>
      <c r="F22" s="7">
        <f t="shared" si="1"/>
        <v>1.9999999999999996</v>
      </c>
      <c r="G22" s="44" t="s">
        <v>23</v>
      </c>
      <c r="H22" s="53" t="s">
        <v>24</v>
      </c>
      <c r="I22" s="54"/>
      <c r="J22" s="54"/>
      <c r="K22" s="54"/>
      <c r="L22" s="55"/>
      <c r="M22" s="8">
        <f t="shared" si="2"/>
        <v>1999.9999999999995</v>
      </c>
    </row>
    <row r="23" spans="1:13" ht="24" customHeight="1">
      <c r="A23" s="37">
        <v>45859</v>
      </c>
      <c r="B23" s="40">
        <v>0.375</v>
      </c>
      <c r="C23" s="5" t="s">
        <v>0</v>
      </c>
      <c r="D23" s="40">
        <v>0.5</v>
      </c>
      <c r="E23" s="6">
        <f t="shared" si="0"/>
        <v>0.125</v>
      </c>
      <c r="F23" s="7">
        <f t="shared" si="1"/>
        <v>3</v>
      </c>
      <c r="G23" s="44" t="s">
        <v>23</v>
      </c>
      <c r="H23" s="53" t="s">
        <v>24</v>
      </c>
      <c r="I23" s="54"/>
      <c r="J23" s="54"/>
      <c r="K23" s="54"/>
      <c r="L23" s="55"/>
      <c r="M23" s="8">
        <f t="shared" si="2"/>
        <v>3000</v>
      </c>
    </row>
    <row r="24" spans="1:13" ht="24" customHeight="1">
      <c r="A24" s="37">
        <v>45865</v>
      </c>
      <c r="B24" s="40">
        <v>0.33333333333333331</v>
      </c>
      <c r="C24" s="5" t="s">
        <v>0</v>
      </c>
      <c r="D24" s="40">
        <v>0.54166666666666663</v>
      </c>
      <c r="E24" s="6">
        <f t="shared" si="0"/>
        <v>0.20833333333333331</v>
      </c>
      <c r="F24" s="7">
        <f t="shared" si="1"/>
        <v>5</v>
      </c>
      <c r="G24" s="44" t="s">
        <v>31</v>
      </c>
      <c r="H24" s="53" t="s">
        <v>25</v>
      </c>
      <c r="I24" s="54"/>
      <c r="J24" s="54"/>
      <c r="K24" s="54"/>
      <c r="L24" s="55"/>
      <c r="M24" s="8">
        <f t="shared" si="2"/>
        <v>5000</v>
      </c>
    </row>
    <row r="25" spans="1:13" ht="24" customHeight="1">
      <c r="A25" s="37">
        <v>45871</v>
      </c>
      <c r="B25" s="40">
        <v>0.375</v>
      </c>
      <c r="C25" s="5" t="s">
        <v>0</v>
      </c>
      <c r="D25" s="40">
        <v>0.41666666666666669</v>
      </c>
      <c r="E25" s="6">
        <f t="shared" si="0"/>
        <v>4.1666666666666685E-2</v>
      </c>
      <c r="F25" s="7">
        <f t="shared" si="1"/>
        <v>1.0000000000000004</v>
      </c>
      <c r="G25" s="44" t="s">
        <v>23</v>
      </c>
      <c r="H25" s="53" t="s">
        <v>24</v>
      </c>
      <c r="I25" s="54"/>
      <c r="J25" s="54"/>
      <c r="K25" s="54"/>
      <c r="L25" s="55"/>
      <c r="M25" s="8">
        <f t="shared" si="2"/>
        <v>1000.0000000000005</v>
      </c>
    </row>
    <row r="26" spans="1:13" ht="24" customHeight="1">
      <c r="A26" s="37">
        <v>45879</v>
      </c>
      <c r="B26" s="40">
        <v>0.375</v>
      </c>
      <c r="C26" s="5" t="s">
        <v>0</v>
      </c>
      <c r="D26" s="40">
        <v>0.5</v>
      </c>
      <c r="E26" s="6">
        <f t="shared" si="0"/>
        <v>0.125</v>
      </c>
      <c r="F26" s="7">
        <f t="shared" si="1"/>
        <v>3</v>
      </c>
      <c r="G26" s="44" t="s">
        <v>23</v>
      </c>
      <c r="H26" s="53" t="s">
        <v>24</v>
      </c>
      <c r="I26" s="54"/>
      <c r="J26" s="54"/>
      <c r="K26" s="54"/>
      <c r="L26" s="55"/>
      <c r="M26" s="8">
        <f t="shared" si="2"/>
        <v>3000</v>
      </c>
    </row>
    <row r="27" spans="1:13" ht="24" customHeight="1">
      <c r="A27" s="37">
        <v>45892</v>
      </c>
      <c r="B27" s="40">
        <v>0.375</v>
      </c>
      <c r="C27" s="5" t="s">
        <v>0</v>
      </c>
      <c r="D27" s="40">
        <v>0.5</v>
      </c>
      <c r="E27" s="6">
        <f t="shared" si="0"/>
        <v>0.125</v>
      </c>
      <c r="F27" s="7">
        <f t="shared" si="1"/>
        <v>3</v>
      </c>
      <c r="G27" s="44" t="s">
        <v>23</v>
      </c>
      <c r="H27" s="53" t="s">
        <v>24</v>
      </c>
      <c r="I27" s="54"/>
      <c r="J27" s="54"/>
      <c r="K27" s="54"/>
      <c r="L27" s="55"/>
      <c r="M27" s="8">
        <f t="shared" si="2"/>
        <v>3000</v>
      </c>
    </row>
    <row r="28" spans="1:13" ht="24" customHeight="1">
      <c r="A28" s="37">
        <v>45900</v>
      </c>
      <c r="B28" s="40">
        <v>0.375</v>
      </c>
      <c r="C28" s="5" t="s">
        <v>0</v>
      </c>
      <c r="D28" s="40">
        <v>0.5</v>
      </c>
      <c r="E28" s="6">
        <f t="shared" si="0"/>
        <v>0.125</v>
      </c>
      <c r="F28" s="7">
        <f t="shared" si="1"/>
        <v>3</v>
      </c>
      <c r="G28" s="44" t="s">
        <v>23</v>
      </c>
      <c r="H28" s="53" t="s">
        <v>24</v>
      </c>
      <c r="I28" s="54"/>
      <c r="J28" s="54"/>
      <c r="K28" s="54"/>
      <c r="L28" s="55"/>
      <c r="M28" s="8">
        <f t="shared" si="2"/>
        <v>3000</v>
      </c>
    </row>
    <row r="29" spans="1:13" ht="24" customHeight="1">
      <c r="A29" s="37">
        <v>45906</v>
      </c>
      <c r="B29" s="40">
        <v>0.54166666666666663</v>
      </c>
      <c r="C29" s="5" t="s">
        <v>0</v>
      </c>
      <c r="D29" s="40">
        <v>0.66666666666666663</v>
      </c>
      <c r="E29" s="6">
        <f t="shared" si="0"/>
        <v>0.125</v>
      </c>
      <c r="F29" s="7">
        <f t="shared" si="1"/>
        <v>3</v>
      </c>
      <c r="G29" s="44" t="s">
        <v>23</v>
      </c>
      <c r="H29" s="53" t="s">
        <v>24</v>
      </c>
      <c r="I29" s="54"/>
      <c r="J29" s="54"/>
      <c r="K29" s="54"/>
      <c r="L29" s="55"/>
      <c r="M29" s="8">
        <f t="shared" si="2"/>
        <v>3000</v>
      </c>
    </row>
    <row r="30" spans="1:13" ht="24" customHeight="1">
      <c r="A30" s="37">
        <v>45915</v>
      </c>
      <c r="B30" s="40">
        <v>0.54166666666666663</v>
      </c>
      <c r="C30" s="5" t="s">
        <v>0</v>
      </c>
      <c r="D30" s="40">
        <v>0.66666666666666663</v>
      </c>
      <c r="E30" s="6">
        <f t="shared" si="0"/>
        <v>0.125</v>
      </c>
      <c r="F30" s="7">
        <f t="shared" si="1"/>
        <v>3</v>
      </c>
      <c r="G30" s="44" t="s">
        <v>23</v>
      </c>
      <c r="H30" s="53" t="s">
        <v>24</v>
      </c>
      <c r="I30" s="54"/>
      <c r="J30" s="54"/>
      <c r="K30" s="54"/>
      <c r="L30" s="55"/>
      <c r="M30" s="8">
        <f t="shared" si="2"/>
        <v>3000</v>
      </c>
    </row>
    <row r="31" spans="1:13" ht="24" customHeight="1">
      <c r="A31" s="37">
        <v>45921</v>
      </c>
      <c r="B31" s="40">
        <v>0.54166666666666663</v>
      </c>
      <c r="C31" s="5" t="s">
        <v>0</v>
      </c>
      <c r="D31" s="40">
        <v>0.66666666666666663</v>
      </c>
      <c r="E31" s="6">
        <f t="shared" si="0"/>
        <v>0.125</v>
      </c>
      <c r="F31" s="7">
        <f t="shared" si="1"/>
        <v>3</v>
      </c>
      <c r="G31" s="44" t="s">
        <v>23</v>
      </c>
      <c r="H31" s="53" t="s">
        <v>24</v>
      </c>
      <c r="I31" s="54"/>
      <c r="J31" s="54"/>
      <c r="K31" s="54"/>
      <c r="L31" s="55"/>
      <c r="M31" s="8">
        <f t="shared" si="2"/>
        <v>3000</v>
      </c>
    </row>
    <row r="32" spans="1:13" ht="24" customHeight="1">
      <c r="A32" s="37">
        <v>45927</v>
      </c>
      <c r="B32" s="40">
        <v>0.54166666666666663</v>
      </c>
      <c r="C32" s="5" t="s">
        <v>0</v>
      </c>
      <c r="D32" s="40">
        <v>0.66666666666666663</v>
      </c>
      <c r="E32" s="6">
        <f t="shared" si="0"/>
        <v>0.125</v>
      </c>
      <c r="F32" s="7">
        <f t="shared" si="1"/>
        <v>3</v>
      </c>
      <c r="G32" s="44" t="s">
        <v>23</v>
      </c>
      <c r="H32" s="53" t="s">
        <v>24</v>
      </c>
      <c r="I32" s="54"/>
      <c r="J32" s="54"/>
      <c r="K32" s="54"/>
      <c r="L32" s="55"/>
      <c r="M32" s="8">
        <f t="shared" si="2"/>
        <v>3000</v>
      </c>
    </row>
    <row r="33" spans="1:13" ht="24" customHeight="1">
      <c r="A33" s="37">
        <v>45934</v>
      </c>
      <c r="B33" s="40">
        <v>0.375</v>
      </c>
      <c r="C33" s="5" t="s">
        <v>0</v>
      </c>
      <c r="D33" s="40">
        <v>0.5</v>
      </c>
      <c r="E33" s="6">
        <f t="shared" si="0"/>
        <v>0.125</v>
      </c>
      <c r="F33" s="7">
        <f t="shared" si="1"/>
        <v>3</v>
      </c>
      <c r="G33" s="44" t="s">
        <v>23</v>
      </c>
      <c r="H33" s="53" t="s">
        <v>24</v>
      </c>
      <c r="I33" s="54"/>
      <c r="J33" s="54"/>
      <c r="K33" s="54"/>
      <c r="L33" s="55"/>
      <c r="M33" s="8">
        <f t="shared" si="2"/>
        <v>3000</v>
      </c>
    </row>
    <row r="34" spans="1:13" ht="24" customHeight="1">
      <c r="A34" s="37">
        <v>45942</v>
      </c>
      <c r="B34" s="40">
        <v>0.375</v>
      </c>
      <c r="C34" s="5" t="s">
        <v>0</v>
      </c>
      <c r="D34" s="40">
        <v>0.5</v>
      </c>
      <c r="E34" s="6">
        <f t="shared" si="0"/>
        <v>0.125</v>
      </c>
      <c r="F34" s="7">
        <f t="shared" si="1"/>
        <v>3</v>
      </c>
      <c r="G34" s="44" t="s">
        <v>23</v>
      </c>
      <c r="H34" s="53" t="s">
        <v>24</v>
      </c>
      <c r="I34" s="54"/>
      <c r="J34" s="54"/>
      <c r="K34" s="54"/>
      <c r="L34" s="55"/>
      <c r="M34" s="8">
        <f t="shared" si="2"/>
        <v>3000</v>
      </c>
    </row>
    <row r="35" spans="1:13" ht="24" customHeight="1">
      <c r="A35" s="37">
        <v>45949</v>
      </c>
      <c r="B35" s="40">
        <v>0.375</v>
      </c>
      <c r="C35" s="5" t="s">
        <v>0</v>
      </c>
      <c r="D35" s="40">
        <v>0.5</v>
      </c>
      <c r="E35" s="6">
        <f t="shared" si="0"/>
        <v>0.125</v>
      </c>
      <c r="F35" s="7">
        <f t="shared" si="1"/>
        <v>3</v>
      </c>
      <c r="G35" s="44" t="s">
        <v>23</v>
      </c>
      <c r="H35" s="53" t="s">
        <v>24</v>
      </c>
      <c r="I35" s="54"/>
      <c r="J35" s="54"/>
      <c r="K35" s="54"/>
      <c r="L35" s="55"/>
      <c r="M35" s="8">
        <f t="shared" si="2"/>
        <v>3000</v>
      </c>
    </row>
    <row r="36" spans="1:13" ht="24" customHeight="1">
      <c r="A36" s="37">
        <v>45955</v>
      </c>
      <c r="B36" s="40">
        <v>0.375</v>
      </c>
      <c r="C36" s="5" t="s">
        <v>0</v>
      </c>
      <c r="D36" s="40">
        <v>0.5</v>
      </c>
      <c r="E36" s="6">
        <f t="shared" si="0"/>
        <v>0.125</v>
      </c>
      <c r="F36" s="7">
        <f t="shared" si="1"/>
        <v>3</v>
      </c>
      <c r="G36" s="44" t="s">
        <v>23</v>
      </c>
      <c r="H36" s="53" t="s">
        <v>24</v>
      </c>
      <c r="I36" s="54"/>
      <c r="J36" s="54"/>
      <c r="K36" s="54"/>
      <c r="L36" s="55"/>
      <c r="M36" s="8">
        <f t="shared" si="2"/>
        <v>3000</v>
      </c>
    </row>
    <row r="37" spans="1:13" ht="24" customHeight="1">
      <c r="A37" s="37">
        <v>45963</v>
      </c>
      <c r="B37" s="40">
        <v>0.375</v>
      </c>
      <c r="C37" s="5" t="s">
        <v>0</v>
      </c>
      <c r="D37" s="40">
        <v>0.5</v>
      </c>
      <c r="E37" s="6">
        <f t="shared" ref="E37" si="5">D37-B37</f>
        <v>0.125</v>
      </c>
      <c r="F37" s="7">
        <f t="shared" ref="F37" si="6">E37*24</f>
        <v>3</v>
      </c>
      <c r="G37" s="44" t="s">
        <v>23</v>
      </c>
      <c r="H37" s="53" t="s">
        <v>24</v>
      </c>
      <c r="I37" s="54"/>
      <c r="J37" s="54"/>
      <c r="K37" s="54"/>
      <c r="L37" s="55"/>
      <c r="M37" s="8">
        <f t="shared" ref="M37" si="7">L$6*F37</f>
        <v>3000</v>
      </c>
    </row>
    <row r="38" spans="1:13" ht="24" customHeight="1">
      <c r="A38" s="37">
        <v>45969</v>
      </c>
      <c r="B38" s="40">
        <v>0.375</v>
      </c>
      <c r="C38" s="5" t="s">
        <v>0</v>
      </c>
      <c r="D38" s="40">
        <v>0.5</v>
      </c>
      <c r="E38" s="6">
        <f t="shared" si="0"/>
        <v>0.125</v>
      </c>
      <c r="F38" s="7">
        <f t="shared" si="1"/>
        <v>3</v>
      </c>
      <c r="G38" s="46" t="s">
        <v>26</v>
      </c>
      <c r="H38" s="53" t="s">
        <v>25</v>
      </c>
      <c r="I38" s="54"/>
      <c r="J38" s="54"/>
      <c r="K38" s="54"/>
      <c r="L38" s="55"/>
      <c r="M38" s="8">
        <f t="shared" si="2"/>
        <v>3000</v>
      </c>
    </row>
    <row r="39" spans="1:13" ht="24" customHeight="1">
      <c r="A39" s="37">
        <v>45969</v>
      </c>
      <c r="B39" s="40">
        <v>0.54166666666666663</v>
      </c>
      <c r="C39" s="5" t="s">
        <v>0</v>
      </c>
      <c r="D39" s="40">
        <v>0.66666666666666663</v>
      </c>
      <c r="E39" s="6">
        <f t="shared" si="0"/>
        <v>0.125</v>
      </c>
      <c r="F39" s="7">
        <f t="shared" si="1"/>
        <v>3</v>
      </c>
      <c r="G39" s="46" t="s">
        <v>26</v>
      </c>
      <c r="H39" s="53" t="s">
        <v>25</v>
      </c>
      <c r="I39" s="54"/>
      <c r="J39" s="54"/>
      <c r="K39" s="54"/>
      <c r="L39" s="55"/>
      <c r="M39" s="8">
        <f t="shared" si="2"/>
        <v>3000</v>
      </c>
    </row>
    <row r="40" spans="1:13" ht="24" customHeight="1">
      <c r="A40" s="37">
        <v>45984</v>
      </c>
      <c r="B40" s="40">
        <v>0.375</v>
      </c>
      <c r="C40" s="5" t="s">
        <v>0</v>
      </c>
      <c r="D40" s="40">
        <v>0.5</v>
      </c>
      <c r="E40" s="6">
        <f t="shared" si="0"/>
        <v>0.125</v>
      </c>
      <c r="F40" s="7">
        <f t="shared" si="1"/>
        <v>3</v>
      </c>
      <c r="G40" s="44" t="s">
        <v>23</v>
      </c>
      <c r="H40" s="53" t="s">
        <v>24</v>
      </c>
      <c r="I40" s="54"/>
      <c r="J40" s="54"/>
      <c r="K40" s="54"/>
      <c r="L40" s="55"/>
      <c r="M40" s="8">
        <f t="shared" si="2"/>
        <v>3000</v>
      </c>
    </row>
    <row r="41" spans="1:13" ht="24" customHeight="1">
      <c r="A41" s="37">
        <v>45990</v>
      </c>
      <c r="B41" s="40">
        <v>0.375</v>
      </c>
      <c r="C41" s="5" t="s">
        <v>0</v>
      </c>
      <c r="D41" s="40">
        <v>0.5</v>
      </c>
      <c r="E41" s="6">
        <f t="shared" si="0"/>
        <v>0.125</v>
      </c>
      <c r="F41" s="7">
        <f t="shared" si="1"/>
        <v>3</v>
      </c>
      <c r="G41" s="44" t="s">
        <v>23</v>
      </c>
      <c r="H41" s="53" t="s">
        <v>24</v>
      </c>
      <c r="I41" s="54"/>
      <c r="J41" s="54"/>
      <c r="K41" s="54"/>
      <c r="L41" s="55"/>
      <c r="M41" s="8">
        <f t="shared" si="2"/>
        <v>3000</v>
      </c>
    </row>
    <row r="42" spans="1:13" ht="24" customHeight="1">
      <c r="A42" s="37">
        <v>45997</v>
      </c>
      <c r="B42" s="40">
        <v>0.375</v>
      </c>
      <c r="C42" s="5" t="s">
        <v>0</v>
      </c>
      <c r="D42" s="40">
        <v>0.5</v>
      </c>
      <c r="E42" s="6">
        <f t="shared" si="0"/>
        <v>0.125</v>
      </c>
      <c r="F42" s="7">
        <f t="shared" si="1"/>
        <v>3</v>
      </c>
      <c r="G42" s="44" t="s">
        <v>23</v>
      </c>
      <c r="H42" s="53" t="s">
        <v>24</v>
      </c>
      <c r="I42" s="54"/>
      <c r="J42" s="54"/>
      <c r="K42" s="54"/>
      <c r="L42" s="55"/>
      <c r="M42" s="8">
        <f t="shared" si="2"/>
        <v>3000</v>
      </c>
    </row>
    <row r="43" spans="1:13" ht="24" customHeight="1">
      <c r="A43" s="37">
        <v>46005</v>
      </c>
      <c r="B43" s="40">
        <v>0.375</v>
      </c>
      <c r="C43" s="5" t="s">
        <v>0</v>
      </c>
      <c r="D43" s="40">
        <v>0.5</v>
      </c>
      <c r="E43" s="6">
        <f t="shared" si="0"/>
        <v>0.125</v>
      </c>
      <c r="F43" s="7">
        <f t="shared" si="1"/>
        <v>3</v>
      </c>
      <c r="G43" s="44" t="s">
        <v>23</v>
      </c>
      <c r="H43" s="53" t="s">
        <v>24</v>
      </c>
      <c r="I43" s="54"/>
      <c r="J43" s="54"/>
      <c r="K43" s="54"/>
      <c r="L43" s="55"/>
      <c r="M43" s="8">
        <f t="shared" si="2"/>
        <v>3000</v>
      </c>
    </row>
    <row r="44" spans="1:13" ht="24" customHeight="1">
      <c r="A44" s="37">
        <v>46011</v>
      </c>
      <c r="B44" s="40">
        <v>0.375</v>
      </c>
      <c r="C44" s="5" t="s">
        <v>0</v>
      </c>
      <c r="D44" s="40">
        <v>0.5</v>
      </c>
      <c r="E44" s="6">
        <f t="shared" si="0"/>
        <v>0.125</v>
      </c>
      <c r="F44" s="7">
        <f t="shared" si="1"/>
        <v>3</v>
      </c>
      <c r="G44" s="44" t="s">
        <v>30</v>
      </c>
      <c r="H44" s="53" t="s">
        <v>29</v>
      </c>
      <c r="I44" s="54"/>
      <c r="J44" s="54"/>
      <c r="K44" s="54"/>
      <c r="L44" s="55"/>
      <c r="M44" s="8">
        <f t="shared" si="2"/>
        <v>3000</v>
      </c>
    </row>
    <row r="45" spans="1:13" ht="24" customHeight="1">
      <c r="A45" s="37">
        <v>46033</v>
      </c>
      <c r="B45" s="40">
        <v>0.375</v>
      </c>
      <c r="C45" s="5" t="s">
        <v>0</v>
      </c>
      <c r="D45" s="40">
        <v>0.5</v>
      </c>
      <c r="E45" s="6">
        <f t="shared" si="0"/>
        <v>0.125</v>
      </c>
      <c r="F45" s="7">
        <f t="shared" si="1"/>
        <v>3</v>
      </c>
      <c r="G45" s="44" t="s">
        <v>23</v>
      </c>
      <c r="H45" s="53" t="s">
        <v>24</v>
      </c>
      <c r="I45" s="54"/>
      <c r="J45" s="54"/>
      <c r="K45" s="54"/>
      <c r="L45" s="55"/>
      <c r="M45" s="8">
        <f t="shared" si="2"/>
        <v>3000</v>
      </c>
    </row>
    <row r="46" spans="1:13" ht="24" customHeight="1">
      <c r="A46" s="37">
        <v>46040</v>
      </c>
      <c r="B46" s="40">
        <v>0.375</v>
      </c>
      <c r="C46" s="5" t="s">
        <v>0</v>
      </c>
      <c r="D46" s="40">
        <v>0.5</v>
      </c>
      <c r="E46" s="6">
        <f t="shared" si="0"/>
        <v>0.125</v>
      </c>
      <c r="F46" s="7">
        <f t="shared" si="1"/>
        <v>3</v>
      </c>
      <c r="G46" s="44" t="s">
        <v>23</v>
      </c>
      <c r="H46" s="53" t="s">
        <v>24</v>
      </c>
      <c r="I46" s="54"/>
      <c r="J46" s="54"/>
      <c r="K46" s="54"/>
      <c r="L46" s="55"/>
      <c r="M46" s="8">
        <f t="shared" si="2"/>
        <v>3000</v>
      </c>
    </row>
    <row r="47" spans="1:13" ht="24" customHeight="1">
      <c r="A47" s="37">
        <v>46047</v>
      </c>
      <c r="B47" s="40">
        <v>0.375</v>
      </c>
      <c r="C47" s="5" t="s">
        <v>0</v>
      </c>
      <c r="D47" s="40">
        <v>0.5</v>
      </c>
      <c r="E47" s="6">
        <f t="shared" si="0"/>
        <v>0.125</v>
      </c>
      <c r="F47" s="7">
        <f t="shared" si="1"/>
        <v>3</v>
      </c>
      <c r="G47" s="44" t="s">
        <v>23</v>
      </c>
      <c r="H47" s="53" t="s">
        <v>24</v>
      </c>
      <c r="I47" s="54"/>
      <c r="J47" s="54"/>
      <c r="K47" s="54"/>
      <c r="L47" s="55"/>
      <c r="M47" s="8">
        <f t="shared" si="2"/>
        <v>3000</v>
      </c>
    </row>
    <row r="48" spans="1:13" ht="24" customHeight="1">
      <c r="A48" s="37">
        <v>46054</v>
      </c>
      <c r="B48" s="40">
        <v>0.375</v>
      </c>
      <c r="C48" s="5" t="s">
        <v>0</v>
      </c>
      <c r="D48" s="40">
        <v>0.5</v>
      </c>
      <c r="E48" s="6">
        <f t="shared" si="0"/>
        <v>0.125</v>
      </c>
      <c r="F48" s="7">
        <f t="shared" si="1"/>
        <v>3</v>
      </c>
      <c r="G48" s="44" t="s">
        <v>23</v>
      </c>
      <c r="H48" s="53" t="s">
        <v>24</v>
      </c>
      <c r="I48" s="54"/>
      <c r="J48" s="54"/>
      <c r="K48" s="54"/>
      <c r="L48" s="55"/>
      <c r="M48" s="8">
        <f t="shared" si="2"/>
        <v>3000</v>
      </c>
    </row>
    <row r="49" spans="1:14" ht="24" customHeight="1">
      <c r="A49" s="37">
        <v>46061</v>
      </c>
      <c r="B49" s="40">
        <v>0.375</v>
      </c>
      <c r="C49" s="5" t="s">
        <v>0</v>
      </c>
      <c r="D49" s="40">
        <v>0.5</v>
      </c>
      <c r="E49" s="6">
        <f t="shared" si="0"/>
        <v>0.125</v>
      </c>
      <c r="F49" s="7">
        <f t="shared" si="1"/>
        <v>3</v>
      </c>
      <c r="G49" s="44" t="s">
        <v>23</v>
      </c>
      <c r="H49" s="53" t="s">
        <v>24</v>
      </c>
      <c r="I49" s="54"/>
      <c r="J49" s="54"/>
      <c r="K49" s="54"/>
      <c r="L49" s="55"/>
      <c r="M49" s="8">
        <f t="shared" si="2"/>
        <v>3000</v>
      </c>
    </row>
    <row r="50" spans="1:14" ht="24" customHeight="1">
      <c r="A50" s="37">
        <v>46068</v>
      </c>
      <c r="B50" s="40">
        <v>0.375</v>
      </c>
      <c r="C50" s="5" t="s">
        <v>0</v>
      </c>
      <c r="D50" s="40">
        <v>0.5</v>
      </c>
      <c r="E50" s="6">
        <f t="shared" si="0"/>
        <v>0.125</v>
      </c>
      <c r="F50" s="7">
        <f t="shared" si="1"/>
        <v>3</v>
      </c>
      <c r="G50" s="44" t="s">
        <v>23</v>
      </c>
      <c r="H50" s="53" t="s">
        <v>24</v>
      </c>
      <c r="I50" s="54"/>
      <c r="J50" s="54"/>
      <c r="K50" s="54"/>
      <c r="L50" s="55"/>
      <c r="M50" s="8">
        <f t="shared" si="2"/>
        <v>3000</v>
      </c>
    </row>
    <row r="51" spans="1:14" ht="24" customHeight="1">
      <c r="A51" s="37">
        <v>46076</v>
      </c>
      <c r="B51" s="40">
        <v>0.375</v>
      </c>
      <c r="C51" s="5" t="s">
        <v>0</v>
      </c>
      <c r="D51" s="40">
        <v>0.5</v>
      </c>
      <c r="E51" s="6">
        <f t="shared" si="0"/>
        <v>0.125</v>
      </c>
      <c r="F51" s="7">
        <f t="shared" si="1"/>
        <v>3</v>
      </c>
      <c r="G51" s="44" t="s">
        <v>30</v>
      </c>
      <c r="H51" s="53" t="s">
        <v>29</v>
      </c>
      <c r="I51" s="54"/>
      <c r="J51" s="54"/>
      <c r="K51" s="54"/>
      <c r="L51" s="55"/>
      <c r="M51" s="8">
        <f t="shared" si="2"/>
        <v>3000</v>
      </c>
    </row>
    <row r="52" spans="1:14" ht="24" customHeight="1">
      <c r="A52" s="37">
        <v>46082</v>
      </c>
      <c r="B52" s="40">
        <v>0.375</v>
      </c>
      <c r="C52" s="5" t="s">
        <v>0</v>
      </c>
      <c r="D52" s="40">
        <v>0.5</v>
      </c>
      <c r="E52" s="6">
        <f t="shared" si="0"/>
        <v>0.125</v>
      </c>
      <c r="F52" s="7">
        <f t="shared" si="1"/>
        <v>3</v>
      </c>
      <c r="G52" s="44" t="s">
        <v>23</v>
      </c>
      <c r="H52" s="53" t="s">
        <v>24</v>
      </c>
      <c r="I52" s="54"/>
      <c r="J52" s="54"/>
      <c r="K52" s="54"/>
      <c r="L52" s="55"/>
      <c r="M52" s="8">
        <f t="shared" si="2"/>
        <v>3000</v>
      </c>
    </row>
    <row r="53" spans="1:14" ht="24" customHeight="1">
      <c r="A53" s="37">
        <v>46089</v>
      </c>
      <c r="B53" s="40">
        <v>0.375</v>
      </c>
      <c r="C53" s="5" t="s">
        <v>0</v>
      </c>
      <c r="D53" s="40">
        <v>0.5</v>
      </c>
      <c r="E53" s="6">
        <f t="shared" si="0"/>
        <v>0.125</v>
      </c>
      <c r="F53" s="7">
        <f t="shared" si="1"/>
        <v>3</v>
      </c>
      <c r="G53" s="44" t="s">
        <v>23</v>
      </c>
      <c r="H53" s="53" t="s">
        <v>24</v>
      </c>
      <c r="I53" s="54"/>
      <c r="J53" s="54"/>
      <c r="K53" s="54"/>
      <c r="L53" s="55"/>
      <c r="M53" s="8">
        <f t="shared" si="2"/>
        <v>3000</v>
      </c>
    </row>
    <row r="54" spans="1:14" ht="24" customHeight="1">
      <c r="A54" s="37">
        <v>46095</v>
      </c>
      <c r="B54" s="40">
        <v>0.375</v>
      </c>
      <c r="C54" s="5" t="s">
        <v>0</v>
      </c>
      <c r="D54" s="40">
        <v>0.5</v>
      </c>
      <c r="E54" s="6">
        <f t="shared" si="0"/>
        <v>0.125</v>
      </c>
      <c r="F54" s="7">
        <f t="shared" si="1"/>
        <v>3</v>
      </c>
      <c r="G54" s="44" t="s">
        <v>23</v>
      </c>
      <c r="H54" s="53" t="s">
        <v>24</v>
      </c>
      <c r="I54" s="54"/>
      <c r="J54" s="54"/>
      <c r="K54" s="54"/>
      <c r="L54" s="55"/>
      <c r="M54" s="8">
        <f t="shared" si="2"/>
        <v>3000</v>
      </c>
    </row>
    <row r="55" spans="1:14" ht="24" customHeight="1">
      <c r="A55" s="37">
        <v>46103</v>
      </c>
      <c r="B55" s="40">
        <v>0.375</v>
      </c>
      <c r="C55" s="5" t="s">
        <v>0</v>
      </c>
      <c r="D55" s="40">
        <v>0.5</v>
      </c>
      <c r="E55" s="6">
        <f t="shared" si="0"/>
        <v>0.125</v>
      </c>
      <c r="F55" s="7">
        <f t="shared" si="1"/>
        <v>3</v>
      </c>
      <c r="G55" s="44" t="s">
        <v>23</v>
      </c>
      <c r="H55" s="53" t="s">
        <v>24</v>
      </c>
      <c r="I55" s="54"/>
      <c r="J55" s="54"/>
      <c r="K55" s="54"/>
      <c r="L55" s="55"/>
      <c r="M55" s="8">
        <f t="shared" si="2"/>
        <v>3000</v>
      </c>
    </row>
    <row r="56" spans="1:14" ht="24" customHeight="1" thickBot="1">
      <c r="A56" s="38">
        <v>45745</v>
      </c>
      <c r="B56" s="41">
        <v>0.375</v>
      </c>
      <c r="C56" s="30" t="s">
        <v>0</v>
      </c>
      <c r="D56" s="41">
        <v>0.5</v>
      </c>
      <c r="E56" s="31">
        <f t="shared" si="0"/>
        <v>0.125</v>
      </c>
      <c r="F56" s="32">
        <f t="shared" si="1"/>
        <v>3</v>
      </c>
      <c r="G56" s="47" t="s">
        <v>23</v>
      </c>
      <c r="H56" s="74" t="s">
        <v>32</v>
      </c>
      <c r="I56" s="75"/>
      <c r="J56" s="75"/>
      <c r="K56" s="75"/>
      <c r="L56" s="76"/>
      <c r="M56" s="33">
        <f t="shared" si="2"/>
        <v>3000</v>
      </c>
    </row>
    <row r="57" spans="1:14" ht="15.95" customHeight="1">
      <c r="B57" s="20"/>
      <c r="C57" s="21"/>
      <c r="D57" s="73"/>
      <c r="E57" s="73"/>
      <c r="F57" s="22"/>
      <c r="G57" s="22"/>
      <c r="I57" s="9"/>
      <c r="J57" s="68" t="s">
        <v>33</v>
      </c>
      <c r="K57" s="69"/>
      <c r="L57" s="69"/>
      <c r="M57" s="29">
        <f>SUM(F9:F56)</f>
        <v>144</v>
      </c>
      <c r="N57" s="24" t="s">
        <v>13</v>
      </c>
    </row>
    <row r="58" spans="1:14" ht="15.95" customHeight="1">
      <c r="B58" s="20"/>
      <c r="C58" s="21"/>
      <c r="D58" s="73"/>
      <c r="E58" s="73"/>
      <c r="F58" s="22"/>
      <c r="G58" s="22"/>
      <c r="I58" s="9"/>
      <c r="J58" s="70" t="s">
        <v>14</v>
      </c>
      <c r="K58" s="71"/>
      <c r="L58" s="71"/>
      <c r="M58" s="23">
        <f>MIN(ROUND(M57/2,0),72)</f>
        <v>72</v>
      </c>
      <c r="N58" s="25" t="s">
        <v>13</v>
      </c>
    </row>
    <row r="59" spans="1:14" ht="15.95" customHeight="1" thickBot="1">
      <c r="B59" s="20"/>
      <c r="C59" s="21"/>
      <c r="D59" s="73"/>
      <c r="E59" s="73"/>
      <c r="F59" s="22"/>
      <c r="G59" s="22"/>
      <c r="I59" s="9"/>
      <c r="J59" s="57" t="s">
        <v>15</v>
      </c>
      <c r="K59" s="72"/>
      <c r="L59" s="72"/>
      <c r="M59" s="27">
        <f>$L$6*M58</f>
        <v>72000</v>
      </c>
      <c r="N59" s="26" t="s">
        <v>12</v>
      </c>
    </row>
  </sheetData>
  <mergeCells count="64">
    <mergeCell ref="D57:E57"/>
    <mergeCell ref="J57:L57"/>
    <mergeCell ref="D58:E58"/>
    <mergeCell ref="J58:L58"/>
    <mergeCell ref="D59:E59"/>
    <mergeCell ref="J59:L59"/>
    <mergeCell ref="H56:L56"/>
    <mergeCell ref="H46:L46"/>
    <mergeCell ref="H47:L47"/>
    <mergeCell ref="H48:L48"/>
    <mergeCell ref="H49:L49"/>
    <mergeCell ref="H50:L50"/>
    <mergeCell ref="H51:L51"/>
    <mergeCell ref="H52:L52"/>
    <mergeCell ref="H53:L53"/>
    <mergeCell ref="H54:L54"/>
    <mergeCell ref="H55:L55"/>
    <mergeCell ref="H45:L45"/>
    <mergeCell ref="H33:L33"/>
    <mergeCell ref="H34:L34"/>
    <mergeCell ref="H35:L35"/>
    <mergeCell ref="H36:L36"/>
    <mergeCell ref="H38:L38"/>
    <mergeCell ref="H39:L39"/>
    <mergeCell ref="H40:L40"/>
    <mergeCell ref="H41:L41"/>
    <mergeCell ref="H42:L42"/>
    <mergeCell ref="H43:L43"/>
    <mergeCell ref="H44:L44"/>
    <mergeCell ref="H37:L37"/>
    <mergeCell ref="H32:L32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20:L20"/>
    <mergeCell ref="H9:L9"/>
    <mergeCell ref="H10:L10"/>
    <mergeCell ref="H11:L11"/>
    <mergeCell ref="H12:L12"/>
    <mergeCell ref="H13:L13"/>
    <mergeCell ref="H14:L14"/>
    <mergeCell ref="H15:L15"/>
    <mergeCell ref="H16:L16"/>
    <mergeCell ref="H17:L17"/>
    <mergeCell ref="H18:L18"/>
    <mergeCell ref="H19:L19"/>
    <mergeCell ref="A1:M1"/>
    <mergeCell ref="H6:H7"/>
    <mergeCell ref="L6:M6"/>
    <mergeCell ref="A7:D7"/>
    <mergeCell ref="L7:M7"/>
    <mergeCell ref="B8:E8"/>
    <mergeCell ref="H8:L8"/>
    <mergeCell ref="L2:M2"/>
    <mergeCell ref="L3:M3"/>
    <mergeCell ref="L4:M4"/>
  </mergeCells>
  <phoneticPr fontId="1"/>
  <dataValidations count="1">
    <dataValidation type="date" operator="greaterThanOrEqual" allowBlank="1" showInputMessage="1" showErrorMessage="1" sqref="A9:A59" xr:uid="{12FC1311-4AF0-4204-83FA-A5568D29444A}">
      <formula1>43191</formula1>
    </dataValidation>
  </dataValidations>
  <printOptions horizontalCentered="1"/>
  <pageMargins left="0.51181102362204722" right="0.51181102362204722" top="0.59055118110236227" bottom="0.19685039370078741" header="0.31496062992125984" footer="0.31496062992125984"/>
  <pageSetup paperSize="9"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指導実績報告書(4月開始団体用）</vt:lpstr>
      <vt:lpstr>指導実績報告書(9月開始団体用）</vt:lpstr>
      <vt:lpstr>記入例</vt:lpstr>
      <vt:lpstr>記入例!Print_Area</vt:lpstr>
      <vt:lpstr>'指導実績報告書(4月開始団体用）'!Print_Area</vt:lpstr>
      <vt:lpstr>'指導実績報告書(9月開始団体用）'!Print_Area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廣島　明美</cp:lastModifiedBy>
  <cp:lastPrinted>2025-03-05T07:46:48Z</cp:lastPrinted>
  <dcterms:modified xsi:type="dcterms:W3CDTF">2025-03-17T08:53:22Z</dcterms:modified>
</cp:coreProperties>
</file>