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codeName="ThisWorkbook" defaultThemeVersion="124226"/>
  <mc:AlternateContent xmlns:mc="http://schemas.openxmlformats.org/markup-compatibility/2006">
    <mc:Choice Requires="x15">
      <x15ac:absPath xmlns:x15ac="http://schemas.microsoft.com/office/spreadsheetml/2010/11/ac" url="X:\令和06年度\050_管財G\300 電力自由化・電気入札関連\入札関係\R6年度\2月入札（71施設）\02_浄化センター\"/>
    </mc:Choice>
  </mc:AlternateContent>
  <xr:revisionPtr revIDLastSave="0" documentId="13_ncr:1_{551C054C-EF67-4B5D-B01A-D67593A072E3}" xr6:coauthVersionLast="45" xr6:coauthVersionMax="45" xr10:uidLastSave="{00000000-0000-0000-0000-000000000000}"/>
  <bookViews>
    <workbookView xWindow="-120" yWindow="-120" windowWidth="29040" windowHeight="15840" xr2:uid="{00000000-000D-0000-FFFF-FFFF00000000}"/>
  </bookViews>
  <sheets>
    <sheet name="別紙3" sheetId="5" r:id="rId1"/>
  </sheets>
  <definedNames>
    <definedName name="_xlnm._FilterDatabase" localSheetId="0" hidden="1">別紙3!$A$6:$AG$17</definedName>
    <definedName name="_xlnm.Print_Area" localSheetId="0">別紙3!$A$1:$AG$17</definedName>
    <definedName name="_xlnm.Print_Titles" localSheetId="0">別紙3!$3:$6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E7" i="5" l="1"/>
  <c r="AB7" i="5"/>
  <c r="Y7" i="5"/>
  <c r="AF7" i="5" s="1"/>
  <c r="G7" i="5"/>
  <c r="AG7" i="5" l="1"/>
  <c r="AC8" i="5"/>
  <c r="Z8" i="5"/>
  <c r="W8" i="5"/>
  <c r="T8" i="5"/>
  <c r="Q8" i="5"/>
  <c r="N8" i="5"/>
  <c r="K8" i="5"/>
  <c r="H8" i="5"/>
  <c r="AE8" i="5" l="1"/>
  <c r="P8" i="5"/>
  <c r="S8" i="5"/>
  <c r="Y8" i="5"/>
  <c r="AB8" i="5"/>
  <c r="V8" i="5"/>
  <c r="J8" i="5"/>
  <c r="M8" i="5"/>
  <c r="AF8" i="5" l="1"/>
  <c r="AG8" i="5"/>
  <c r="AG10" i="5" s="1"/>
  <c r="G8" i="5"/>
  <c r="E8" i="5"/>
  <c r="D8" i="5"/>
</calcChain>
</file>

<file path=xl/sharedStrings.xml><?xml version="1.0" encoding="utf-8"?>
<sst xmlns="http://schemas.openxmlformats.org/spreadsheetml/2006/main" count="59" uniqueCount="38">
  <si>
    <t>夜間</t>
    <rPh sb="0" eb="2">
      <t>ヤカン</t>
    </rPh>
    <phoneticPr fontId="1"/>
  </si>
  <si>
    <t>昼間</t>
    <rPh sb="0" eb="2">
      <t>ヒルマ</t>
    </rPh>
    <phoneticPr fontId="1"/>
  </si>
  <si>
    <t>重負荷</t>
    <rPh sb="0" eb="1">
      <t>ジュウ</t>
    </rPh>
    <rPh sb="1" eb="3">
      <t>フカ</t>
    </rPh>
    <phoneticPr fontId="1"/>
  </si>
  <si>
    <t>№</t>
    <phoneticPr fontId="1"/>
  </si>
  <si>
    <t>施設名</t>
    <rPh sb="0" eb="2">
      <t>シセツ</t>
    </rPh>
    <rPh sb="2" eb="3">
      <t>メイ</t>
    </rPh>
    <phoneticPr fontId="4"/>
  </si>
  <si>
    <t>浄化センター</t>
    <phoneticPr fontId="5"/>
  </si>
  <si>
    <t>記入上の注意点等</t>
    <rPh sb="0" eb="2">
      <t>キニュウ</t>
    </rPh>
    <rPh sb="2" eb="3">
      <t>ジョウ</t>
    </rPh>
    <rPh sb="4" eb="7">
      <t>チュウイテン</t>
    </rPh>
    <rPh sb="7" eb="8">
      <t>トウ</t>
    </rPh>
    <phoneticPr fontId="1"/>
  </si>
  <si>
    <t>７　電力量料金入札単価には、燃料費調整単価及び再生可能エネルギー発電促進賦課金単価を含まない。</t>
    <rPh sb="2" eb="4">
      <t>デンリョク</t>
    </rPh>
    <rPh sb="4" eb="5">
      <t>リョウ</t>
    </rPh>
    <rPh sb="5" eb="7">
      <t>リョウキン</t>
    </rPh>
    <rPh sb="7" eb="9">
      <t>ニュウサツ</t>
    </rPh>
    <rPh sb="9" eb="11">
      <t>タンカ</t>
    </rPh>
    <rPh sb="14" eb="17">
      <t>ネンリョウヒ</t>
    </rPh>
    <rPh sb="17" eb="19">
      <t>チョウセイ</t>
    </rPh>
    <rPh sb="19" eb="21">
      <t>タンカ</t>
    </rPh>
    <rPh sb="21" eb="22">
      <t>オヨ</t>
    </rPh>
    <rPh sb="23" eb="25">
      <t>サイセイ</t>
    </rPh>
    <rPh sb="25" eb="27">
      <t>カノウ</t>
    </rPh>
    <rPh sb="32" eb="34">
      <t>ハツデン</t>
    </rPh>
    <rPh sb="34" eb="36">
      <t>ソクシン</t>
    </rPh>
    <rPh sb="36" eb="39">
      <t>フカキン</t>
    </rPh>
    <rPh sb="39" eb="41">
      <t>タンカ</t>
    </rPh>
    <rPh sb="42" eb="43">
      <t>フク</t>
    </rPh>
    <phoneticPr fontId="1"/>
  </si>
  <si>
    <t>従量　夏季</t>
    <rPh sb="0" eb="2">
      <t>ジュウリョウ</t>
    </rPh>
    <rPh sb="3" eb="5">
      <t>カキ</t>
    </rPh>
    <phoneticPr fontId="1"/>
  </si>
  <si>
    <t>従量　その他季</t>
    <rPh sb="0" eb="2">
      <t>ジュウリョウ</t>
    </rPh>
    <rPh sb="5" eb="6">
      <t>タ</t>
    </rPh>
    <rPh sb="6" eb="7">
      <t>キ</t>
    </rPh>
    <phoneticPr fontId="1"/>
  </si>
  <si>
    <t>合計</t>
    <rPh sb="0" eb="2">
      <t>ゴウケイ</t>
    </rPh>
    <phoneticPr fontId="1"/>
  </si>
  <si>
    <t>予定
契約電力
（KW）</t>
    <rPh sb="0" eb="2">
      <t>ヨテイ</t>
    </rPh>
    <rPh sb="3" eb="5">
      <t>ケイヤク</t>
    </rPh>
    <rPh sb="5" eb="7">
      <t>デンリョク</t>
    </rPh>
    <phoneticPr fontId="1"/>
  </si>
  <si>
    <t>基本料金</t>
    <phoneticPr fontId="1"/>
  </si>
  <si>
    <t>夏季（平日）</t>
    <rPh sb="0" eb="2">
      <t>カキ</t>
    </rPh>
    <rPh sb="3" eb="5">
      <t>ヘイジツ</t>
    </rPh>
    <phoneticPr fontId="1"/>
  </si>
  <si>
    <t>その他季（平日）</t>
    <rPh sb="2" eb="3">
      <t>タ</t>
    </rPh>
    <rPh sb="3" eb="4">
      <t>キ</t>
    </rPh>
    <rPh sb="5" eb="7">
      <t>ヘイジツ</t>
    </rPh>
    <phoneticPr fontId="1"/>
  </si>
  <si>
    <t>休日</t>
    <rPh sb="0" eb="2">
      <t>キュウジツ</t>
    </rPh>
    <phoneticPr fontId="1"/>
  </si>
  <si>
    <t>電気料金</t>
    <rPh sb="0" eb="2">
      <t>デンキ</t>
    </rPh>
    <rPh sb="2" eb="4">
      <t>リョウキン</t>
    </rPh>
    <phoneticPr fontId="1"/>
  </si>
  <si>
    <t>３　基本料金入札単価及び電力量料金入札単価に、１円未満の端数を含むことができる。</t>
    <rPh sb="2" eb="4">
      <t>キホン</t>
    </rPh>
    <rPh sb="4" eb="6">
      <t>リョウキン</t>
    </rPh>
    <rPh sb="6" eb="8">
      <t>ニュウサツ</t>
    </rPh>
    <rPh sb="8" eb="10">
      <t>タンカ</t>
    </rPh>
    <rPh sb="10" eb="11">
      <t>オヨ</t>
    </rPh>
    <rPh sb="12" eb="14">
      <t>デンリョク</t>
    </rPh>
    <rPh sb="14" eb="15">
      <t>リョウ</t>
    </rPh>
    <rPh sb="15" eb="17">
      <t>リョウキン</t>
    </rPh>
    <rPh sb="17" eb="19">
      <t>ニュウサツ</t>
    </rPh>
    <rPh sb="19" eb="21">
      <t>タンカ</t>
    </rPh>
    <rPh sb="24" eb="25">
      <t>エン</t>
    </rPh>
    <rPh sb="25" eb="27">
      <t>ミマン</t>
    </rPh>
    <rPh sb="28" eb="30">
      <t>ハスウ</t>
    </rPh>
    <rPh sb="31" eb="32">
      <t>フク</t>
    </rPh>
    <phoneticPr fontId="1"/>
  </si>
  <si>
    <t>基本料金
入札単価
（税込）
【円・月/KW】</t>
    <rPh sb="0" eb="2">
      <t>キホン</t>
    </rPh>
    <rPh sb="2" eb="4">
      <t>リョウキン</t>
    </rPh>
    <rPh sb="5" eb="7">
      <t>ニュウサツ</t>
    </rPh>
    <rPh sb="7" eb="9">
      <t>タンカ</t>
    </rPh>
    <rPh sb="11" eb="13">
      <t>ゼイコミ</t>
    </rPh>
    <phoneticPr fontId="1"/>
  </si>
  <si>
    <t>予定使用
電力量
【Kwh】</t>
    <rPh sb="0" eb="2">
      <t>ヨテイ</t>
    </rPh>
    <rPh sb="2" eb="4">
      <t>シヨウ</t>
    </rPh>
    <rPh sb="5" eb="7">
      <t>デンリョク</t>
    </rPh>
    <rPh sb="7" eb="8">
      <t>リョウ</t>
    </rPh>
    <phoneticPr fontId="1"/>
  </si>
  <si>
    <t>電力量料金
入札単価
（税込）
【円/Kwh】</t>
    <rPh sb="0" eb="2">
      <t>デンリョク</t>
    </rPh>
    <rPh sb="2" eb="3">
      <t>リョウ</t>
    </rPh>
    <rPh sb="3" eb="5">
      <t>リョウキン</t>
    </rPh>
    <rPh sb="6" eb="8">
      <t>ニュウサツ</t>
    </rPh>
    <rPh sb="8" eb="9">
      <t>タン</t>
    </rPh>
    <rPh sb="12" eb="14">
      <t>ゼイコミ</t>
    </rPh>
    <phoneticPr fontId="1"/>
  </si>
  <si>
    <t>小計
（税込）
【円】</t>
    <rPh sb="0" eb="2">
      <t>ショウケイ</t>
    </rPh>
    <rPh sb="4" eb="6">
      <t>ゼイコミ</t>
    </rPh>
    <rPh sb="9" eb="10">
      <t>エン</t>
    </rPh>
    <phoneticPr fontId="1"/>
  </si>
  <si>
    <t>電力量料金（季節別）</t>
    <rPh sb="0" eb="2">
      <t>デンリョク</t>
    </rPh>
    <rPh sb="2" eb="3">
      <t>リョウ</t>
    </rPh>
    <rPh sb="3" eb="5">
      <t>リョウキン</t>
    </rPh>
    <rPh sb="6" eb="8">
      <t>キセツ</t>
    </rPh>
    <rPh sb="8" eb="9">
      <t>ベツ</t>
    </rPh>
    <phoneticPr fontId="1"/>
  </si>
  <si>
    <t>電力量料金（時間別）</t>
    <rPh sb="0" eb="2">
      <t>デンリョク</t>
    </rPh>
    <rPh sb="2" eb="3">
      <t>リョウ</t>
    </rPh>
    <rPh sb="3" eb="5">
      <t>リョウキン</t>
    </rPh>
    <rPh sb="6" eb="8">
      <t>ジカン</t>
    </rPh>
    <rPh sb="8" eb="9">
      <t>ベツ</t>
    </rPh>
    <phoneticPr fontId="1"/>
  </si>
  <si>
    <t>電力量料金（曜日別）</t>
    <rPh sb="0" eb="2">
      <t>デンリョク</t>
    </rPh>
    <rPh sb="2" eb="3">
      <t>リョウ</t>
    </rPh>
    <rPh sb="3" eb="5">
      <t>リョウキン</t>
    </rPh>
    <rPh sb="6" eb="8">
      <t>ヨウビ</t>
    </rPh>
    <rPh sb="8" eb="9">
      <t>ベツ</t>
    </rPh>
    <phoneticPr fontId="1"/>
  </si>
  <si>
    <t xml:space="preserve">
電気料金
合計
（税込）
【円/12月】
Ｃ</t>
    <rPh sb="10" eb="12">
      <t>ゼイコミ</t>
    </rPh>
    <phoneticPr fontId="1"/>
  </si>
  <si>
    <t>２　入札算定額の積算にあたっては、消費税及び地方消費税額は10％とすること。</t>
    <rPh sb="2" eb="4">
      <t>ニュウサツ</t>
    </rPh>
    <rPh sb="4" eb="6">
      <t>サンテイ</t>
    </rPh>
    <rPh sb="6" eb="7">
      <t>ガク</t>
    </rPh>
    <rPh sb="8" eb="10">
      <t>セキサン</t>
    </rPh>
    <rPh sb="17" eb="20">
      <t>ショウヒゼイ</t>
    </rPh>
    <rPh sb="20" eb="21">
      <t>オヨ</t>
    </rPh>
    <rPh sb="22" eb="24">
      <t>チホウ</t>
    </rPh>
    <rPh sb="24" eb="27">
      <t>ショウヒゼイ</t>
    </rPh>
    <rPh sb="27" eb="28">
      <t>ガク</t>
    </rPh>
    <phoneticPr fontId="1"/>
  </si>
  <si>
    <t>６　電力量料金については、契約プランに応じて、季節、曜日、時間別に記入すること。予定使用電力量は各区分の予定使用電力量の合計となること。</t>
    <rPh sb="2" eb="4">
      <t>デンリョク</t>
    </rPh>
    <rPh sb="4" eb="5">
      <t>リョウ</t>
    </rPh>
    <rPh sb="5" eb="7">
      <t>リョウキン</t>
    </rPh>
    <rPh sb="13" eb="15">
      <t>ケイヤク</t>
    </rPh>
    <rPh sb="19" eb="20">
      <t>オウ</t>
    </rPh>
    <rPh sb="23" eb="25">
      <t>キセツ</t>
    </rPh>
    <rPh sb="26" eb="28">
      <t>ヨウビ</t>
    </rPh>
    <rPh sb="29" eb="31">
      <t>ジカン</t>
    </rPh>
    <rPh sb="31" eb="32">
      <t>ベツ</t>
    </rPh>
    <rPh sb="33" eb="35">
      <t>キニュウ</t>
    </rPh>
    <rPh sb="40" eb="42">
      <t>ヨテイ</t>
    </rPh>
    <rPh sb="42" eb="44">
      <t>シヨウ</t>
    </rPh>
    <rPh sb="44" eb="46">
      <t>デンリョク</t>
    </rPh>
    <rPh sb="46" eb="47">
      <t>リョウ</t>
    </rPh>
    <rPh sb="48" eb="51">
      <t>カククブン</t>
    </rPh>
    <rPh sb="52" eb="54">
      <t>ヨテイ</t>
    </rPh>
    <rPh sb="54" eb="56">
      <t>シヨウ</t>
    </rPh>
    <rPh sb="56" eb="58">
      <t>デンリョク</t>
    </rPh>
    <rPh sb="58" eb="59">
      <t>リョウ</t>
    </rPh>
    <rPh sb="60" eb="62">
      <t>ゴウケイ</t>
    </rPh>
    <phoneticPr fontId="1"/>
  </si>
  <si>
    <t>小計
（税込）
【円/12月】
Ａ</t>
    <rPh sb="0" eb="2">
      <t>ショウケイ</t>
    </rPh>
    <rPh sb="4" eb="6">
      <t>ゼイコミ</t>
    </rPh>
    <phoneticPr fontId="1"/>
  </si>
  <si>
    <t>電力量料金
合計
（税込）
【円/12月】
Ｂ</t>
    <rPh sb="10" eb="12">
      <t>ゼイコミ</t>
    </rPh>
    <phoneticPr fontId="1"/>
  </si>
  <si>
    <t>４　基本料金の小計Ａ欄及び電力量料金の小計Ｂ欄に１円未満の端数を含むことができる。</t>
    <rPh sb="2" eb="4">
      <t>キホン</t>
    </rPh>
    <rPh sb="4" eb="6">
      <t>リョウキン</t>
    </rPh>
    <rPh sb="7" eb="9">
      <t>ショウケイ</t>
    </rPh>
    <rPh sb="10" eb="11">
      <t>ラン</t>
    </rPh>
    <rPh sb="11" eb="12">
      <t>オヨ</t>
    </rPh>
    <rPh sb="13" eb="15">
      <t>デンリョク</t>
    </rPh>
    <rPh sb="15" eb="16">
      <t>リョウ</t>
    </rPh>
    <rPh sb="16" eb="18">
      <t>リョウキン</t>
    </rPh>
    <rPh sb="19" eb="21">
      <t>ショウケイ</t>
    </rPh>
    <rPh sb="22" eb="23">
      <t>ラン</t>
    </rPh>
    <rPh sb="25" eb="26">
      <t>エン</t>
    </rPh>
    <rPh sb="26" eb="28">
      <t>ミマン</t>
    </rPh>
    <rPh sb="29" eb="31">
      <t>ハスウ</t>
    </rPh>
    <rPh sb="32" eb="33">
      <t>フク</t>
    </rPh>
    <phoneticPr fontId="1"/>
  </si>
  <si>
    <t>５　入札金額の算定にあたっては、記載された予定使用電力及び予定使用電力量に基づき算出することとし、力率割引は考慮しないものとする。</t>
    <rPh sb="2" eb="4">
      <t>ニュウサツ</t>
    </rPh>
    <rPh sb="4" eb="6">
      <t>キンガク</t>
    </rPh>
    <rPh sb="7" eb="9">
      <t>サンテイ</t>
    </rPh>
    <rPh sb="16" eb="18">
      <t>キサイ</t>
    </rPh>
    <rPh sb="21" eb="23">
      <t>ヨテイ</t>
    </rPh>
    <rPh sb="23" eb="25">
      <t>シヨウ</t>
    </rPh>
    <rPh sb="25" eb="27">
      <t>デンリョク</t>
    </rPh>
    <rPh sb="27" eb="28">
      <t>オヨ</t>
    </rPh>
    <rPh sb="29" eb="31">
      <t>ヨテイ</t>
    </rPh>
    <rPh sb="31" eb="33">
      <t>シヨウ</t>
    </rPh>
    <rPh sb="33" eb="35">
      <t>デンリョク</t>
    </rPh>
    <rPh sb="35" eb="36">
      <t>リョウ</t>
    </rPh>
    <rPh sb="37" eb="38">
      <t>モト</t>
    </rPh>
    <rPh sb="40" eb="42">
      <t>サンシュツ</t>
    </rPh>
    <rPh sb="49" eb="51">
      <t>リキリツ</t>
    </rPh>
    <rPh sb="51" eb="53">
      <t>ワリビキ</t>
    </rPh>
    <rPh sb="54" eb="56">
      <t>コウリョ</t>
    </rPh>
    <phoneticPr fontId="1"/>
  </si>
  <si>
    <t>予定使用
電力量
（Kwh/12月）</t>
    <rPh sb="0" eb="2">
      <t>ヨテイ</t>
    </rPh>
    <rPh sb="2" eb="4">
      <t>シヨウ</t>
    </rPh>
    <rPh sb="5" eb="7">
      <t>デンリョク</t>
    </rPh>
    <rPh sb="7" eb="8">
      <t>リョウ</t>
    </rPh>
    <rPh sb="16" eb="17">
      <t>ツキ</t>
    </rPh>
    <phoneticPr fontId="1"/>
  </si>
  <si>
    <t>１　入札金額算定書はＡ3規格で入札書に添付し、入札書に使用する印鑑で割印を行うこと。</t>
    <rPh sb="2" eb="4">
      <t>ニュウサツ</t>
    </rPh>
    <rPh sb="4" eb="6">
      <t>キンガク</t>
    </rPh>
    <rPh sb="6" eb="8">
      <t>サンテイ</t>
    </rPh>
    <rPh sb="8" eb="9">
      <t>ショ</t>
    </rPh>
    <rPh sb="12" eb="14">
      <t>キカク</t>
    </rPh>
    <rPh sb="15" eb="17">
      <t>ニュウサツ</t>
    </rPh>
    <rPh sb="17" eb="18">
      <t>ショ</t>
    </rPh>
    <rPh sb="19" eb="21">
      <t>テンプ</t>
    </rPh>
    <rPh sb="23" eb="25">
      <t>ニュウサツ</t>
    </rPh>
    <rPh sb="25" eb="26">
      <t>ショ</t>
    </rPh>
    <rPh sb="27" eb="29">
      <t>シヨウ</t>
    </rPh>
    <rPh sb="31" eb="33">
      <t>インカン</t>
    </rPh>
    <rPh sb="34" eb="35">
      <t>ワ</t>
    </rPh>
    <rPh sb="35" eb="36">
      <t>イン</t>
    </rPh>
    <rPh sb="37" eb="38">
      <t>オコナ</t>
    </rPh>
    <phoneticPr fontId="1"/>
  </si>
  <si>
    <t>別紙3　入札金額算定書</t>
    <rPh sb="0" eb="2">
      <t>ベッシ</t>
    </rPh>
    <rPh sb="4" eb="6">
      <t>ニュウサツ</t>
    </rPh>
    <rPh sb="6" eb="8">
      <t>キンガク</t>
    </rPh>
    <rPh sb="8" eb="10">
      <t>サンテイ</t>
    </rPh>
    <rPh sb="10" eb="11">
      <t>ショ</t>
    </rPh>
    <phoneticPr fontId="1"/>
  </si>
  <si>
    <t>電気料金総価（税抜）＝入札価格　　【円/12月】　　D</t>
    <rPh sb="0" eb="2">
      <t>デンキ</t>
    </rPh>
    <rPh sb="2" eb="4">
      <t>リョウキン</t>
    </rPh>
    <rPh sb="4" eb="5">
      <t>ソウ</t>
    </rPh>
    <rPh sb="5" eb="6">
      <t>アタイ</t>
    </rPh>
    <rPh sb="7" eb="8">
      <t>ゼイ</t>
    </rPh>
    <rPh sb="8" eb="9">
      <t>ヌ</t>
    </rPh>
    <rPh sb="11" eb="13">
      <t>ニュウサツ</t>
    </rPh>
    <rPh sb="13" eb="15">
      <t>カカク</t>
    </rPh>
    <rPh sb="18" eb="19">
      <t>エン</t>
    </rPh>
    <rPh sb="22" eb="23">
      <t>ガツ</t>
    </rPh>
    <phoneticPr fontId="1"/>
  </si>
  <si>
    <t>　ただし、Ｃ・Ｄ欄は、計算結果に１円未満の端数が生じたときは、その端数全額を切り捨てた額とする。</t>
    <rPh sb="8" eb="9">
      <t>ラン</t>
    </rPh>
    <phoneticPr fontId="1"/>
  </si>
  <si>
    <t>契約期間
（R7年4月
　～R8年3月）</t>
    <rPh sb="0" eb="2">
      <t>ケイヤク</t>
    </rPh>
    <rPh sb="8" eb="9">
      <t>ネン</t>
    </rPh>
    <rPh sb="10" eb="11">
      <t>ガツ</t>
    </rPh>
    <rPh sb="16" eb="17">
      <t>ネン</t>
    </rPh>
    <rPh sb="18" eb="19">
      <t>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</si>
</sst>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0;&quot;▲ &quot;#,##0"/>
    <numFmt numFmtId="177" formatCode="#,##0_ "/>
    <numFmt numFmtId="178" formatCode="#,###&quot;か月&quot;"/>
    <numFmt numFmtId="179" formatCode="#,##0.00_ "/>
    <numFmt numFmtId="180" formatCode="#,##0.0000_ "/>
  </numFmts>
  <fonts count="11" x14ac:knownFonts="1">
    <font>
      <sz val="11"/>
      <name val="ＭＳ Ｐゴシック"/>
      <charset val="128"/>
    </font>
    <font>
      <sz val="6"/>
      <name val="ＭＳ Ｐゴシック"/>
      <family val="3"/>
      <charset val="128"/>
    </font>
    <font>
      <sz val="11"/>
      <name val="ＭＳ Ｐゴシック"/>
      <family val="3"/>
      <charset val="128"/>
    </font>
    <font>
      <sz val="12"/>
      <color theme="1"/>
      <name val="ＭＳ Ｐ明朝"/>
      <family val="1"/>
      <charset val="128"/>
    </font>
    <font>
      <sz val="6"/>
      <name val="ＭＳ ゴシック"/>
      <family val="3"/>
      <charset val="128"/>
    </font>
    <font>
      <sz val="6"/>
      <name val="ＭＳ Ｐゴシック"/>
      <family val="3"/>
      <charset val="128"/>
      <scheme val="minor"/>
    </font>
    <font>
      <b/>
      <sz val="11"/>
      <name val="ＭＳ ゴシック"/>
      <family val="3"/>
      <charset val="128"/>
    </font>
    <font>
      <b/>
      <sz val="10"/>
      <color indexed="8"/>
      <name val="ＭＳ Ｐゴシック"/>
      <family val="3"/>
      <charset val="128"/>
    </font>
    <font>
      <b/>
      <sz val="10"/>
      <name val="ＭＳ Ｐゴシック"/>
      <family val="3"/>
      <charset val="128"/>
    </font>
    <font>
      <b/>
      <sz val="12"/>
      <name val="ＭＳ ゴシック"/>
      <family val="3"/>
      <charset val="128"/>
    </font>
    <font>
      <b/>
      <sz val="11"/>
      <color theme="1"/>
      <name val="ＭＳ ゴシック"/>
      <family val="3"/>
      <charset val="128"/>
    </font>
  </fonts>
  <fills count="3">
    <fill>
      <patternFill patternType="none"/>
    </fill>
    <fill>
      <patternFill patternType="gray125"/>
    </fill>
    <fill>
      <patternFill patternType="solid">
        <fgColor theme="0" tint="-0.14999847407452621"/>
        <bgColor indexed="64"/>
      </patternFill>
    </fill>
  </fills>
  <borders count="19">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ck">
        <color auto="1"/>
      </left>
      <right style="thick">
        <color auto="1"/>
      </right>
      <top style="thick">
        <color auto="1"/>
      </top>
      <bottom style="thin">
        <color indexed="64"/>
      </bottom>
      <diagonal/>
    </border>
    <border>
      <left/>
      <right style="thin">
        <color indexed="64"/>
      </right>
      <top/>
      <bottom style="thin">
        <color indexed="64"/>
      </bottom>
      <diagonal/>
    </border>
    <border>
      <left style="thick">
        <color auto="1"/>
      </left>
      <right style="thick">
        <color auto="1"/>
      </right>
      <top style="thin">
        <color indexed="64"/>
      </top>
      <bottom style="thin">
        <color indexed="64"/>
      </bottom>
      <diagonal/>
    </border>
    <border>
      <left style="thick">
        <color auto="1"/>
      </left>
      <right style="thick">
        <color auto="1"/>
      </right>
      <top style="thin">
        <color indexed="64"/>
      </top>
      <bottom style="thick">
        <color auto="1"/>
      </bottom>
      <diagonal/>
    </border>
    <border>
      <left style="thin">
        <color indexed="64"/>
      </left>
      <right style="thin">
        <color auto="1"/>
      </right>
      <top/>
      <bottom/>
      <diagonal/>
    </border>
    <border>
      <left style="thin">
        <color indexed="64"/>
      </left>
      <right style="thin">
        <color auto="1"/>
      </right>
      <top/>
      <bottom style="thin">
        <color auto="1"/>
      </bottom>
      <diagonal/>
    </border>
    <border>
      <left/>
      <right/>
      <top/>
      <bottom style="thin">
        <color auto="1"/>
      </bottom>
      <diagonal/>
    </border>
  </borders>
  <cellStyleXfs count="5">
    <xf numFmtId="0" fontId="0" fillId="0" borderId="0"/>
    <xf numFmtId="0" fontId="3" fillId="0" borderId="0">
      <alignment vertical="center"/>
    </xf>
    <xf numFmtId="38" fontId="3" fillId="0" borderId="0" applyFont="0" applyFill="0" applyBorder="0" applyAlignment="0" applyProtection="0">
      <alignment vertical="center"/>
    </xf>
    <xf numFmtId="9" fontId="2" fillId="0" borderId="0" applyFont="0" applyFill="0" applyBorder="0" applyAlignment="0" applyProtection="0">
      <alignment vertical="center"/>
    </xf>
    <xf numFmtId="6" fontId="2" fillId="0" borderId="0" applyFont="0" applyFill="0" applyBorder="0" applyAlignment="0" applyProtection="0">
      <alignment vertical="center"/>
    </xf>
  </cellStyleXfs>
  <cellXfs count="43">
    <xf numFmtId="0" fontId="0" fillId="0" borderId="0" xfId="0"/>
    <xf numFmtId="0" fontId="9" fillId="0" borderId="0" xfId="0" applyFont="1" applyProtection="1"/>
    <xf numFmtId="0" fontId="6" fillId="0" borderId="0" xfId="0" applyFont="1" applyProtection="1"/>
    <xf numFmtId="0" fontId="7" fillId="0" borderId="2" xfId="0" applyFont="1" applyFill="1" applyBorder="1" applyAlignment="1" applyProtection="1">
      <alignment horizontal="center" vertical="center"/>
    </xf>
    <xf numFmtId="178" fontId="6" fillId="0" borderId="2" xfId="0" applyNumberFormat="1" applyFont="1" applyBorder="1" applyAlignment="1" applyProtection="1">
      <alignment horizontal="center"/>
    </xf>
    <xf numFmtId="177" fontId="6" fillId="0" borderId="1" xfId="0" applyNumberFormat="1" applyFont="1" applyBorder="1" applyProtection="1"/>
    <xf numFmtId="177" fontId="6" fillId="0" borderId="14" xfId="0" applyNumberFormat="1" applyFont="1" applyBorder="1" applyProtection="1"/>
    <xf numFmtId="177" fontId="6" fillId="0" borderId="11" xfId="0" applyNumberFormat="1" applyFont="1" applyBorder="1" applyProtection="1"/>
    <xf numFmtId="179" fontId="6" fillId="0" borderId="14" xfId="0" applyNumberFormat="1" applyFont="1" applyBorder="1" applyProtection="1"/>
    <xf numFmtId="179" fontId="6" fillId="2" borderId="14" xfId="0" applyNumberFormat="1" applyFont="1" applyFill="1" applyBorder="1" applyProtection="1"/>
    <xf numFmtId="177" fontId="6" fillId="2" borderId="11" xfId="0" applyNumberFormat="1" applyFont="1" applyFill="1" applyBorder="1" applyProtection="1"/>
    <xf numFmtId="177" fontId="6" fillId="0" borderId="10" xfId="0" applyNumberFormat="1" applyFont="1" applyBorder="1" applyProtection="1"/>
    <xf numFmtId="49" fontId="8" fillId="0" borderId="2" xfId="0" applyNumberFormat="1" applyFont="1" applyFill="1" applyBorder="1" applyAlignment="1" applyProtection="1">
      <alignment vertical="center" shrinkToFit="1"/>
    </xf>
    <xf numFmtId="0" fontId="6" fillId="0" borderId="6" xfId="0" applyFont="1" applyBorder="1" applyProtection="1"/>
    <xf numFmtId="177" fontId="6" fillId="0" borderId="15" xfId="0" applyNumberFormat="1" applyFont="1" applyBorder="1" applyProtection="1"/>
    <xf numFmtId="179" fontId="6" fillId="0" borderId="15" xfId="0" applyNumberFormat="1" applyFont="1" applyBorder="1" applyProtection="1"/>
    <xf numFmtId="180" fontId="6" fillId="0" borderId="15" xfId="0" applyNumberFormat="1" applyFont="1" applyBorder="1" applyProtection="1"/>
    <xf numFmtId="0" fontId="10" fillId="0" borderId="0" xfId="0" applyFont="1" applyProtection="1"/>
    <xf numFmtId="177" fontId="6" fillId="2" borderId="10" xfId="0" applyNumberFormat="1" applyFont="1" applyFill="1" applyBorder="1" applyProtection="1"/>
    <xf numFmtId="177" fontId="6" fillId="0" borderId="6" xfId="0" applyNumberFormat="1" applyFont="1" applyBorder="1" applyProtection="1"/>
    <xf numFmtId="0" fontId="6" fillId="0" borderId="8" xfId="0" applyFont="1" applyBorder="1" applyAlignment="1" applyProtection="1">
      <alignment horizontal="center" vertical="center"/>
    </xf>
    <xf numFmtId="0" fontId="6" fillId="0" borderId="5" xfId="0" applyFont="1" applyBorder="1" applyAlignment="1" applyProtection="1">
      <alignment horizontal="center" vertical="center"/>
    </xf>
    <xf numFmtId="0" fontId="6" fillId="0" borderId="9" xfId="0" applyFont="1" applyBorder="1" applyAlignment="1" applyProtection="1">
      <alignment horizontal="center" vertical="center"/>
    </xf>
    <xf numFmtId="0" fontId="6" fillId="0" borderId="13" xfId="0" applyFont="1" applyBorder="1" applyAlignment="1" applyProtection="1">
      <alignment horizontal="center" vertical="center" wrapText="1"/>
    </xf>
    <xf numFmtId="0" fontId="6" fillId="0" borderId="11" xfId="0" applyFont="1" applyBorder="1" applyAlignment="1" applyProtection="1">
      <alignment horizontal="center" vertical="center"/>
    </xf>
    <xf numFmtId="0" fontId="6" fillId="0" borderId="10" xfId="0" applyFont="1" applyBorder="1" applyAlignment="1" applyProtection="1">
      <alignment horizontal="center" vertical="center" wrapText="1"/>
    </xf>
    <xf numFmtId="0" fontId="6" fillId="0" borderId="12" xfId="0" applyFont="1" applyBorder="1" applyAlignment="1" applyProtection="1">
      <alignment horizontal="center" vertical="center" wrapText="1"/>
    </xf>
    <xf numFmtId="0" fontId="6" fillId="0" borderId="14" xfId="0" applyFont="1" applyBorder="1" applyAlignment="1" applyProtection="1">
      <alignment horizontal="center" vertical="center" wrapText="1"/>
    </xf>
    <xf numFmtId="0" fontId="6" fillId="0" borderId="10" xfId="0" applyFont="1" applyBorder="1" applyAlignment="1" applyProtection="1">
      <alignment horizontal="center" vertical="center"/>
    </xf>
    <xf numFmtId="0" fontId="6" fillId="0" borderId="4" xfId="0" applyFont="1" applyBorder="1" applyAlignment="1" applyProtection="1">
      <alignment horizontal="center" vertical="center"/>
    </xf>
    <xf numFmtId="0" fontId="6" fillId="0" borderId="6" xfId="0" applyFont="1" applyBorder="1" applyAlignment="1" applyProtection="1">
      <alignment horizontal="center" vertical="center" wrapText="1"/>
    </xf>
    <xf numFmtId="0" fontId="6" fillId="0" borderId="16" xfId="0" applyFont="1" applyBorder="1" applyAlignment="1" applyProtection="1">
      <alignment horizontal="center" vertical="center" wrapText="1"/>
    </xf>
    <xf numFmtId="0" fontId="6" fillId="0" borderId="17" xfId="0" applyFont="1" applyBorder="1" applyAlignment="1" applyProtection="1">
      <alignment horizontal="center" vertical="center" wrapText="1"/>
    </xf>
    <xf numFmtId="0" fontId="6" fillId="0" borderId="3" xfId="0" applyFont="1" applyBorder="1" applyAlignment="1" applyProtection="1">
      <alignment horizontal="center" vertical="center"/>
    </xf>
    <xf numFmtId="0" fontId="6" fillId="0" borderId="18" xfId="0" applyFont="1" applyBorder="1" applyAlignment="1" applyProtection="1">
      <alignment horizontal="center" vertical="center"/>
    </xf>
    <xf numFmtId="0" fontId="6" fillId="0" borderId="13" xfId="0" applyFont="1" applyBorder="1" applyAlignment="1" applyProtection="1">
      <alignment horizontal="center" vertical="center"/>
    </xf>
    <xf numFmtId="0" fontId="7" fillId="0" borderId="10" xfId="0" applyFont="1" applyFill="1" applyBorder="1" applyAlignment="1" applyProtection="1">
      <alignment horizontal="center" vertical="center"/>
    </xf>
    <xf numFmtId="0" fontId="0" fillId="0" borderId="11" xfId="0" applyBorder="1" applyAlignment="1" applyProtection="1">
      <alignment horizontal="center" vertical="center"/>
    </xf>
    <xf numFmtId="176" fontId="7" fillId="0" borderId="6" xfId="0" applyNumberFormat="1" applyFont="1" applyFill="1" applyBorder="1" applyAlignment="1" applyProtection="1">
      <alignment horizontal="center" vertical="center"/>
    </xf>
    <xf numFmtId="0" fontId="7" fillId="0" borderId="6" xfId="0" applyFont="1" applyFill="1" applyBorder="1" applyAlignment="1" applyProtection="1">
      <alignment horizontal="center" vertical="center" shrinkToFit="1"/>
    </xf>
    <xf numFmtId="177" fontId="6" fillId="0" borderId="6" xfId="0" applyNumberFormat="1" applyFont="1" applyBorder="1" applyAlignment="1" applyProtection="1">
      <alignment horizontal="right" vertical="center"/>
    </xf>
    <xf numFmtId="0" fontId="6" fillId="0" borderId="6" xfId="0" applyFont="1" applyBorder="1" applyAlignment="1" applyProtection="1">
      <alignment horizontal="center" vertical="center"/>
    </xf>
    <xf numFmtId="0" fontId="6" fillId="0" borderId="7" xfId="0" applyFont="1" applyBorder="1" applyAlignment="1" applyProtection="1">
      <alignment horizontal="center" vertical="center"/>
    </xf>
  </cellXfs>
  <cellStyles count="5">
    <cellStyle name="パーセント 2" xfId="3" xr:uid="{00000000-0005-0000-0000-000000000000}"/>
    <cellStyle name="桁区切り 2" xfId="2" xr:uid="{00000000-0005-0000-0000-000001000000}"/>
    <cellStyle name="通貨 2" xfId="4" xr:uid="{00000000-0005-0000-0000-000002000000}"/>
    <cellStyle name="標準" xfId="0" builtinId="0"/>
    <cellStyle name="標準 2" xfId="1" xr:uid="{00000000-0005-0000-0000-000004000000}"/>
  </cellStyles>
  <dxfs count="1">
    <dxf>
      <fill>
        <patternFill>
          <bgColor indexed="43"/>
        </patternFill>
      </fill>
      <border>
        <left style="thin">
          <color indexed="8"/>
        </left>
        <right style="thin">
          <color indexed="8"/>
        </right>
        <top style="thin">
          <color indexed="8"/>
        </top>
        <bottom style="thin">
          <color indexed="8"/>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17"/>
  <sheetViews>
    <sheetView showZeros="0" tabSelected="1" view="pageBreakPreview" zoomScale="115" zoomScaleNormal="25" zoomScaleSheetLayoutView="115" workbookViewId="0">
      <pane xSplit="5" ySplit="6" topLeftCell="W7" activePane="bottomRight" state="frozen"/>
      <selection pane="topRight" activeCell="F1" sqref="F1"/>
      <selection pane="bottomLeft" activeCell="A6" sqref="A6"/>
      <selection pane="bottomRight" activeCell="D8" sqref="D8"/>
    </sheetView>
  </sheetViews>
  <sheetFormatPr defaultRowHeight="13.5" x14ac:dyDescent="0.15"/>
  <cols>
    <col min="1" max="1" width="4.875" style="2" bestFit="1" customWidth="1"/>
    <col min="2" max="2" width="40.625" style="2" customWidth="1"/>
    <col min="3" max="3" width="16.375" style="2" bestFit="1" customWidth="1"/>
    <col min="4" max="4" width="14.625" style="2" customWidth="1"/>
    <col min="5" max="5" width="15.625" style="2" customWidth="1"/>
    <col min="6" max="6" width="16.375" style="2" bestFit="1" customWidth="1"/>
    <col min="7" max="7" width="20.625" style="2" customWidth="1"/>
    <col min="8" max="8" width="13.375" style="2" bestFit="1" customWidth="1"/>
    <col min="9" max="9" width="12.875" style="2" customWidth="1"/>
    <col min="10" max="10" width="18.5" style="2" customWidth="1"/>
    <col min="11" max="11" width="13.375" style="2" bestFit="1" customWidth="1"/>
    <col min="12" max="12" width="12.875" style="2" bestFit="1" customWidth="1"/>
    <col min="13" max="13" width="18.5" style="2" customWidth="1"/>
    <col min="14" max="14" width="10.875" style="2" bestFit="1" customWidth="1"/>
    <col min="15" max="15" width="12.875" style="2" bestFit="1" customWidth="1"/>
    <col min="16" max="16" width="18.5" style="2" customWidth="1"/>
    <col min="17" max="17" width="10.875" style="2" bestFit="1" customWidth="1"/>
    <col min="18" max="18" width="12.875" style="2" bestFit="1" customWidth="1"/>
    <col min="19" max="19" width="18.5" style="2" customWidth="1"/>
    <col min="20" max="20" width="10.875" style="2" bestFit="1" customWidth="1"/>
    <col min="21" max="21" width="12.875" style="2" bestFit="1" customWidth="1"/>
    <col min="22" max="22" width="18.5" style="2" customWidth="1"/>
    <col min="23" max="23" width="13.375" style="2" bestFit="1" customWidth="1"/>
    <col min="24" max="24" width="12.875" style="2" bestFit="1" customWidth="1"/>
    <col min="25" max="25" width="18.5" style="2" customWidth="1"/>
    <col min="26" max="26" width="14.625" style="2" bestFit="1" customWidth="1"/>
    <col min="27" max="27" width="12.875" style="2" bestFit="1" customWidth="1"/>
    <col min="28" max="28" width="18.5" style="2" customWidth="1"/>
    <col min="29" max="29" width="14.625" style="2" bestFit="1" customWidth="1"/>
    <col min="30" max="30" width="12.875" style="2" bestFit="1" customWidth="1"/>
    <col min="31" max="31" width="18.5" style="2" customWidth="1"/>
    <col min="32" max="32" width="20.625" style="2" customWidth="1"/>
    <col min="33" max="33" width="22.75" style="2" customWidth="1"/>
    <col min="34" max="16384" width="9" style="2"/>
  </cols>
  <sheetData>
    <row r="1" spans="1:33" ht="14.25" x14ac:dyDescent="0.15">
      <c r="A1" s="1" t="s">
        <v>34</v>
      </c>
    </row>
    <row r="2" spans="1:33" ht="25.5" customHeight="1" x14ac:dyDescent="0.15">
      <c r="A2" s="38" t="s">
        <v>3</v>
      </c>
      <c r="B2" s="39" t="s">
        <v>4</v>
      </c>
      <c r="C2" s="30" t="s">
        <v>37</v>
      </c>
      <c r="D2" s="30" t="s">
        <v>11</v>
      </c>
      <c r="E2" s="30" t="s">
        <v>32</v>
      </c>
      <c r="F2" s="20" t="s">
        <v>16</v>
      </c>
      <c r="G2" s="21"/>
      <c r="H2" s="21"/>
      <c r="I2" s="21"/>
      <c r="J2" s="21"/>
      <c r="K2" s="21"/>
      <c r="L2" s="21"/>
      <c r="M2" s="21"/>
      <c r="N2" s="21"/>
      <c r="O2" s="21"/>
      <c r="P2" s="21"/>
      <c r="Q2" s="21"/>
      <c r="R2" s="21"/>
      <c r="S2" s="21"/>
      <c r="T2" s="21"/>
      <c r="U2" s="21"/>
      <c r="V2" s="21"/>
      <c r="W2" s="21"/>
      <c r="X2" s="21"/>
      <c r="Y2" s="21"/>
      <c r="Z2" s="21"/>
      <c r="AA2" s="21"/>
      <c r="AB2" s="21"/>
      <c r="AC2" s="21"/>
      <c r="AD2" s="21"/>
      <c r="AE2" s="21"/>
      <c r="AF2" s="21"/>
      <c r="AG2" s="22"/>
    </row>
    <row r="3" spans="1:33" ht="25.5" customHeight="1" thickBot="1" x14ac:dyDescent="0.2">
      <c r="A3" s="38"/>
      <c r="B3" s="39"/>
      <c r="C3" s="30"/>
      <c r="D3" s="30"/>
      <c r="E3" s="30"/>
      <c r="F3" s="20" t="s">
        <v>12</v>
      </c>
      <c r="G3" s="22"/>
      <c r="H3" s="21" t="s">
        <v>22</v>
      </c>
      <c r="I3" s="21"/>
      <c r="J3" s="21"/>
      <c r="K3" s="21"/>
      <c r="L3" s="21"/>
      <c r="M3" s="22"/>
      <c r="N3" s="28" t="s">
        <v>24</v>
      </c>
      <c r="O3" s="29"/>
      <c r="P3" s="29"/>
      <c r="Q3" s="29"/>
      <c r="R3" s="29"/>
      <c r="S3" s="29"/>
      <c r="T3" s="29"/>
      <c r="U3" s="29"/>
      <c r="V3" s="24"/>
      <c r="W3" s="20" t="s">
        <v>23</v>
      </c>
      <c r="X3" s="21"/>
      <c r="Y3" s="21"/>
      <c r="Z3" s="21"/>
      <c r="AA3" s="21"/>
      <c r="AB3" s="21"/>
      <c r="AC3" s="21"/>
      <c r="AD3" s="21"/>
      <c r="AE3" s="21"/>
      <c r="AF3" s="22"/>
      <c r="AG3" s="31" t="s">
        <v>25</v>
      </c>
    </row>
    <row r="4" spans="1:33" ht="25.5" customHeight="1" thickTop="1" thickBot="1" x14ac:dyDescent="0.2">
      <c r="A4" s="38"/>
      <c r="B4" s="39"/>
      <c r="C4" s="30"/>
      <c r="D4" s="30"/>
      <c r="E4" s="25"/>
      <c r="F4" s="26" t="s">
        <v>18</v>
      </c>
      <c r="G4" s="23" t="s">
        <v>28</v>
      </c>
      <c r="H4" s="20" t="s">
        <v>8</v>
      </c>
      <c r="I4" s="21"/>
      <c r="J4" s="22"/>
      <c r="K4" s="20" t="s">
        <v>9</v>
      </c>
      <c r="L4" s="21"/>
      <c r="M4" s="22"/>
      <c r="N4" s="28" t="s">
        <v>13</v>
      </c>
      <c r="O4" s="21"/>
      <c r="P4" s="22"/>
      <c r="Q4" s="28" t="s">
        <v>14</v>
      </c>
      <c r="R4" s="21"/>
      <c r="S4" s="22"/>
      <c r="T4" s="20" t="s">
        <v>15</v>
      </c>
      <c r="U4" s="21"/>
      <c r="V4" s="22"/>
      <c r="W4" s="28" t="s">
        <v>2</v>
      </c>
      <c r="X4" s="21"/>
      <c r="Y4" s="22"/>
      <c r="Z4" s="28" t="s">
        <v>1</v>
      </c>
      <c r="AA4" s="21"/>
      <c r="AB4" s="22"/>
      <c r="AC4" s="41" t="s">
        <v>0</v>
      </c>
      <c r="AD4" s="42"/>
      <c r="AE4" s="42"/>
      <c r="AF4" s="31" t="s">
        <v>29</v>
      </c>
      <c r="AG4" s="31"/>
    </row>
    <row r="5" spans="1:33" ht="30" customHeight="1" thickTop="1" x14ac:dyDescent="0.15">
      <c r="A5" s="38"/>
      <c r="B5" s="39"/>
      <c r="C5" s="30"/>
      <c r="D5" s="30"/>
      <c r="E5" s="25"/>
      <c r="F5" s="27"/>
      <c r="G5" s="24"/>
      <c r="H5" s="25" t="s">
        <v>19</v>
      </c>
      <c r="I5" s="26" t="s">
        <v>20</v>
      </c>
      <c r="J5" s="23" t="s">
        <v>21</v>
      </c>
      <c r="K5" s="25" t="s">
        <v>19</v>
      </c>
      <c r="L5" s="26" t="s">
        <v>20</v>
      </c>
      <c r="M5" s="23" t="s">
        <v>21</v>
      </c>
      <c r="N5" s="25" t="s">
        <v>19</v>
      </c>
      <c r="O5" s="26" t="s">
        <v>20</v>
      </c>
      <c r="P5" s="23" t="s">
        <v>21</v>
      </c>
      <c r="Q5" s="25" t="s">
        <v>19</v>
      </c>
      <c r="R5" s="26" t="s">
        <v>20</v>
      </c>
      <c r="S5" s="23" t="s">
        <v>21</v>
      </c>
      <c r="T5" s="25" t="s">
        <v>19</v>
      </c>
      <c r="U5" s="26" t="s">
        <v>20</v>
      </c>
      <c r="V5" s="23" t="s">
        <v>21</v>
      </c>
      <c r="W5" s="25" t="s">
        <v>19</v>
      </c>
      <c r="X5" s="26" t="s">
        <v>20</v>
      </c>
      <c r="Y5" s="23" t="s">
        <v>21</v>
      </c>
      <c r="Z5" s="25" t="s">
        <v>19</v>
      </c>
      <c r="AA5" s="26" t="s">
        <v>20</v>
      </c>
      <c r="AB5" s="23" t="s">
        <v>21</v>
      </c>
      <c r="AC5" s="25" t="s">
        <v>19</v>
      </c>
      <c r="AD5" s="26" t="s">
        <v>20</v>
      </c>
      <c r="AE5" s="23" t="s">
        <v>21</v>
      </c>
      <c r="AF5" s="31"/>
      <c r="AG5" s="31"/>
    </row>
    <row r="6" spans="1:33" ht="30" customHeight="1" x14ac:dyDescent="0.15">
      <c r="A6" s="38"/>
      <c r="B6" s="39"/>
      <c r="C6" s="30"/>
      <c r="D6" s="30"/>
      <c r="E6" s="25"/>
      <c r="F6" s="27"/>
      <c r="G6" s="24"/>
      <c r="H6" s="25"/>
      <c r="I6" s="27"/>
      <c r="J6" s="24"/>
      <c r="K6" s="25"/>
      <c r="L6" s="27"/>
      <c r="M6" s="24"/>
      <c r="N6" s="25"/>
      <c r="O6" s="27"/>
      <c r="P6" s="24"/>
      <c r="Q6" s="25"/>
      <c r="R6" s="27"/>
      <c r="S6" s="24"/>
      <c r="T6" s="25"/>
      <c r="U6" s="27"/>
      <c r="V6" s="24"/>
      <c r="W6" s="25"/>
      <c r="X6" s="27"/>
      <c r="Y6" s="24"/>
      <c r="Z6" s="25"/>
      <c r="AA6" s="27"/>
      <c r="AB6" s="24"/>
      <c r="AC6" s="25"/>
      <c r="AD6" s="27"/>
      <c r="AE6" s="24"/>
      <c r="AF6" s="32"/>
      <c r="AG6" s="32"/>
    </row>
    <row r="7" spans="1:33" ht="25.5" customHeight="1" x14ac:dyDescent="0.15">
      <c r="A7" s="3">
        <v>1</v>
      </c>
      <c r="B7" s="12" t="s">
        <v>5</v>
      </c>
      <c r="C7" s="4">
        <v>12</v>
      </c>
      <c r="D7" s="5">
        <v>1000</v>
      </c>
      <c r="E7" s="5">
        <v>6439214</v>
      </c>
      <c r="F7" s="6"/>
      <c r="G7" s="7">
        <f t="shared" ref="G7" si="0">ROUNDDOWN(D7*F7*12,0)</f>
        <v>0</v>
      </c>
      <c r="H7" s="18"/>
      <c r="I7" s="9"/>
      <c r="J7" s="10"/>
      <c r="K7" s="18"/>
      <c r="L7" s="9"/>
      <c r="M7" s="10"/>
      <c r="N7" s="18"/>
      <c r="O7" s="9"/>
      <c r="P7" s="10"/>
      <c r="Q7" s="18"/>
      <c r="R7" s="9"/>
      <c r="S7" s="10"/>
      <c r="T7" s="18"/>
      <c r="U7" s="9"/>
      <c r="V7" s="10"/>
      <c r="W7" s="11">
        <v>392714</v>
      </c>
      <c r="X7" s="8"/>
      <c r="Y7" s="7">
        <f>ROUNDDOWN(W7*X7,0)</f>
        <v>0</v>
      </c>
      <c r="Z7" s="11">
        <v>2615294</v>
      </c>
      <c r="AA7" s="8"/>
      <c r="AB7" s="7">
        <f>ROUNDDOWN(Z7*AA7,0)</f>
        <v>0</v>
      </c>
      <c r="AC7" s="11">
        <v>3431206</v>
      </c>
      <c r="AD7" s="8"/>
      <c r="AE7" s="7">
        <f>ROUNDDOWN(AC7*AD7,0)</f>
        <v>0</v>
      </c>
      <c r="AF7" s="11">
        <f>SUM(J7,M7,P7,S7,V7,Y7,AB7,AE7)</f>
        <v>0</v>
      </c>
      <c r="AG7" s="19">
        <f>SUM(G7,J7,M7,P7,S7,V7,Y7,AB7,AE7)</f>
        <v>0</v>
      </c>
    </row>
    <row r="8" spans="1:33" ht="25.5" customHeight="1" thickBot="1" x14ac:dyDescent="0.2">
      <c r="A8" s="36" t="s">
        <v>10</v>
      </c>
      <c r="B8" s="37"/>
      <c r="C8" s="13"/>
      <c r="D8" s="11">
        <f>SUM(D7:D7)</f>
        <v>1000</v>
      </c>
      <c r="E8" s="11">
        <f>SUM(E7:E7)</f>
        <v>6439214</v>
      </c>
      <c r="F8" s="14"/>
      <c r="G8" s="7">
        <f>SUM(G7:G7)</f>
        <v>0</v>
      </c>
      <c r="H8" s="11">
        <f>SUM(H7:H7)</f>
        <v>0</v>
      </c>
      <c r="I8" s="15"/>
      <c r="J8" s="7">
        <f>SUM(J7:J7)</f>
        <v>0</v>
      </c>
      <c r="K8" s="11">
        <f>SUM(K7:K7)</f>
        <v>0</v>
      </c>
      <c r="L8" s="15"/>
      <c r="M8" s="7">
        <f>SUM(M7:M7)</f>
        <v>0</v>
      </c>
      <c r="N8" s="11">
        <f>SUM(N7:N7)</f>
        <v>0</v>
      </c>
      <c r="O8" s="15"/>
      <c r="P8" s="7">
        <f>SUM(P7:P7)</f>
        <v>0</v>
      </c>
      <c r="Q8" s="11">
        <f>SUM(Q7:Q7)</f>
        <v>0</v>
      </c>
      <c r="R8" s="15"/>
      <c r="S8" s="7">
        <f>SUM(S7:S7)</f>
        <v>0</v>
      </c>
      <c r="T8" s="11">
        <f>SUM(T7:T7)</f>
        <v>0</v>
      </c>
      <c r="U8" s="15"/>
      <c r="V8" s="7">
        <f>SUM(V7:V7)</f>
        <v>0</v>
      </c>
      <c r="W8" s="11">
        <f>SUM(W7:W7)</f>
        <v>392714</v>
      </c>
      <c r="X8" s="15"/>
      <c r="Y8" s="7">
        <f>SUM(Y7:Y7)</f>
        <v>0</v>
      </c>
      <c r="Z8" s="11">
        <f>SUM(Z7:Z7)</f>
        <v>2615294</v>
      </c>
      <c r="AA8" s="16"/>
      <c r="AB8" s="7">
        <f>SUM(AB7:AB7)</f>
        <v>0</v>
      </c>
      <c r="AC8" s="11">
        <f>SUM(AC7:AC7)</f>
        <v>3431206</v>
      </c>
      <c r="AD8" s="15"/>
      <c r="AE8" s="7">
        <f>SUM(AE7:AE7)</f>
        <v>0</v>
      </c>
      <c r="AF8" s="11">
        <f>SUM(AF7:AF7)</f>
        <v>0</v>
      </c>
      <c r="AG8" s="19">
        <f>SUM(AG7:AG7)</f>
        <v>0</v>
      </c>
    </row>
    <row r="9" spans="1:33" ht="14.25" thickTop="1" x14ac:dyDescent="0.15">
      <c r="A9" s="2" t="s">
        <v>6</v>
      </c>
    </row>
    <row r="10" spans="1:33" ht="13.5" customHeight="1" x14ac:dyDescent="0.15">
      <c r="A10" s="2" t="s">
        <v>33</v>
      </c>
      <c r="AC10" s="20" t="s">
        <v>35</v>
      </c>
      <c r="AD10" s="21"/>
      <c r="AE10" s="21"/>
      <c r="AF10" s="22"/>
      <c r="AG10" s="40">
        <f>ROUNDDOWN(AG8/1.1,0)</f>
        <v>0</v>
      </c>
    </row>
    <row r="11" spans="1:33" ht="13.5" customHeight="1" x14ac:dyDescent="0.15">
      <c r="A11" s="17" t="s">
        <v>26</v>
      </c>
      <c r="AC11" s="33"/>
      <c r="AD11" s="34"/>
      <c r="AE11" s="34"/>
      <c r="AF11" s="35"/>
      <c r="AG11" s="40"/>
    </row>
    <row r="12" spans="1:33" x14ac:dyDescent="0.15">
      <c r="A12" s="2" t="s">
        <v>17</v>
      </c>
    </row>
    <row r="13" spans="1:33" x14ac:dyDescent="0.15">
      <c r="A13" s="2" t="s">
        <v>30</v>
      </c>
    </row>
    <row r="14" spans="1:33" x14ac:dyDescent="0.15">
      <c r="A14" s="2" t="s">
        <v>36</v>
      </c>
    </row>
    <row r="15" spans="1:33" x14ac:dyDescent="0.15">
      <c r="A15" s="2" t="s">
        <v>31</v>
      </c>
    </row>
    <row r="16" spans="1:33" x14ac:dyDescent="0.15">
      <c r="A16" s="2" t="s">
        <v>27</v>
      </c>
    </row>
    <row r="17" spans="1:1" x14ac:dyDescent="0.15">
      <c r="A17" s="2" t="s">
        <v>7</v>
      </c>
    </row>
  </sheetData>
  <autoFilter ref="A6:AG17" xr:uid="{056F2169-90CE-4053-B93D-8B304CD53C2F}"/>
  <mergeCells count="49">
    <mergeCell ref="AG10:AG11"/>
    <mergeCell ref="AB5:AB6"/>
    <mergeCell ref="W4:Y4"/>
    <mergeCell ref="Z4:AB4"/>
    <mergeCell ref="AC4:AE4"/>
    <mergeCell ref="AC5:AC6"/>
    <mergeCell ref="AD5:AD6"/>
    <mergeCell ref="AE5:AE6"/>
    <mergeCell ref="W5:W6"/>
    <mergeCell ref="X5:X6"/>
    <mergeCell ref="Y5:Y6"/>
    <mergeCell ref="Z5:Z6"/>
    <mergeCell ref="AC10:AF11"/>
    <mergeCell ref="A8:B8"/>
    <mergeCell ref="H4:J4"/>
    <mergeCell ref="K4:M4"/>
    <mergeCell ref="H5:H6"/>
    <mergeCell ref="I5:I6"/>
    <mergeCell ref="J5:J6"/>
    <mergeCell ref="K5:K6"/>
    <mergeCell ref="L5:L6"/>
    <mergeCell ref="M5:M6"/>
    <mergeCell ref="A2:A6"/>
    <mergeCell ref="B2:B6"/>
    <mergeCell ref="C2:C6"/>
    <mergeCell ref="E2:E6"/>
    <mergeCell ref="AF4:AF6"/>
    <mergeCell ref="T4:V4"/>
    <mergeCell ref="D2:D6"/>
    <mergeCell ref="N5:N6"/>
    <mergeCell ref="O5:O6"/>
    <mergeCell ref="U5:U6"/>
    <mergeCell ref="G4:G6"/>
    <mergeCell ref="F3:G3"/>
    <mergeCell ref="F2:AG2"/>
    <mergeCell ref="AA5:AA6"/>
    <mergeCell ref="AG3:AG6"/>
    <mergeCell ref="H3:M3"/>
    <mergeCell ref="F4:F6"/>
    <mergeCell ref="W3:AF3"/>
    <mergeCell ref="P5:P6"/>
    <mergeCell ref="Q5:Q6"/>
    <mergeCell ref="R5:R6"/>
    <mergeCell ref="S5:S6"/>
    <mergeCell ref="T5:T6"/>
    <mergeCell ref="N3:V3"/>
    <mergeCell ref="N4:P4"/>
    <mergeCell ref="Q4:S4"/>
    <mergeCell ref="V5:V6"/>
  </mergeCells>
  <phoneticPr fontId="1"/>
  <conditionalFormatting sqref="B7">
    <cfRule type="expression" dxfId="0" priority="1" stopIfTrue="1">
      <formula>B7=""</formula>
    </cfRule>
  </conditionalFormatting>
  <printOptions horizontalCentered="1" verticalCentered="1"/>
  <pageMargins left="0.70866141732283472" right="0.70866141732283472" top="0.74803149606299213" bottom="0.74803149606299213" header="0.31496062992125984" footer="0.31496062992125984"/>
  <pageSetup paperSize="8" scale="37" fitToHeight="0" orientation="landscape" cellComments="asDisplayed"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別紙3</vt:lpstr>
      <vt:lpstr>別紙3!Print_Area</vt:lpstr>
      <vt:lpstr>別紙3!Print_Titles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2019-06-28T00:29:31Z</cp:lastPrinted>
  <dcterms:created xsi:type="dcterms:W3CDTF">2019-02-17T01:47:45Z</dcterms:created>
  <dcterms:modified xsi:type="dcterms:W3CDTF">2025-02-06T00:45:24Z</dcterms:modified>
</cp:coreProperties>
</file>