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9月入札（大井・鶴見排水機場）\011 公告（鶴見、大井排水機）\"/>
    </mc:Choice>
  </mc:AlternateContent>
  <xr:revisionPtr revIDLastSave="0" documentId="13_ncr:1_{6EDB88FE-10C1-4FC8-81C7-625EA6733F15}" xr6:coauthVersionLast="47" xr6:coauthVersionMax="47" xr10:uidLastSave="{00000000-0000-0000-0000-000000000000}"/>
  <bookViews>
    <workbookView xWindow="28680" yWindow="-120" windowWidth="29040" windowHeight="15720" xr2:uid="{00000000-000D-0000-FFFF-FFFF00000000}"/>
  </bookViews>
  <sheets>
    <sheet name="別紙3" sheetId="5" r:id="rId1"/>
  </sheets>
  <definedNames>
    <definedName name="_xlnm.Print_Area" localSheetId="0">別紙3!$A$1:$O$23</definedName>
    <definedName name="_xlnm.Print_Titles" localSheetId="0">別紙3!$6:$9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5" l="1"/>
  <c r="K13" i="5" l="1"/>
  <c r="G13" i="5" l="1"/>
  <c r="G12" i="5"/>
  <c r="H14" i="5" l="1"/>
  <c r="E14" i="5" l="1"/>
  <c r="D14" i="5"/>
  <c r="K14" i="5" l="1"/>
  <c r="M13" i="5"/>
  <c r="J13" i="5"/>
  <c r="M12" i="5"/>
  <c r="J12" i="5"/>
  <c r="N13" i="5" l="1"/>
  <c r="O13" i="5" s="1"/>
  <c r="N12" i="5"/>
  <c r="O12" i="5" s="1"/>
  <c r="J14" i="5" l="1"/>
  <c r="M14" i="5"/>
  <c r="G14" i="5"/>
  <c r="O14" i="5" l="1"/>
  <c r="O18" i="5" s="1"/>
  <c r="N14" i="5"/>
</calcChain>
</file>

<file path=xl/sharedStrings.xml><?xml version="1.0" encoding="utf-8"?>
<sst xmlns="http://schemas.openxmlformats.org/spreadsheetml/2006/main" count="34" uniqueCount="34">
  <si>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</si>
  <si>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</si>
  <si>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</si>
  <si>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</si>
  <si>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</si>
  <si>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</si>
  <si>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</si>
  <si>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基本料金</t>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</si>
  <si>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</si>
  <si>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</si>
  <si>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鶴見排水機場</t>
    <rPh sb="0" eb="2">
      <t>ツルミ</t>
    </rPh>
    <rPh sb="2" eb="5">
      <t>ハイスイキ</t>
    </rPh>
    <rPh sb="5" eb="6">
      <t>ジョウ</t>
    </rPh>
    <phoneticPr fontId="4"/>
  </si>
  <si>
    <t>大井排水機場</t>
    <rPh sb="0" eb="2">
      <t>オオイ</t>
    </rPh>
    <rPh sb="2" eb="5">
      <t>ハイスイキ</t>
    </rPh>
    <rPh sb="5" eb="6">
      <t>ジョウ</t>
    </rPh>
    <phoneticPr fontId="5"/>
  </si>
  <si>
    <t>入札金額算定書</t>
    <rPh sb="0" eb="2">
      <t>ニュウサツ</t>
    </rPh>
    <rPh sb="2" eb="4">
      <t>キンガク</t>
    </rPh>
    <rPh sb="4" eb="6">
      <t>サンテイ</t>
    </rPh>
    <rPh sb="6" eb="7">
      <t>ショ</t>
    </rPh>
    <phoneticPr fontId="1"/>
  </si>
  <si>
    <t>予定
契約電力
（KW）
①</t>
    <rPh sb="0" eb="2">
      <t>ヨテイ</t>
    </rPh>
    <rPh sb="3" eb="5">
      <t>ケイヤク</t>
    </rPh>
    <rPh sb="5" eb="7">
      <t>デンリョク</t>
    </rPh>
    <phoneticPr fontId="1"/>
  </si>
  <si>
    <t>電力量料金（季節区分）</t>
    <rPh sb="0" eb="2">
      <t>デンリョク</t>
    </rPh>
    <rPh sb="2" eb="3">
      <t>リョウ</t>
    </rPh>
    <rPh sb="3" eb="5">
      <t>リョウキン</t>
    </rPh>
    <rPh sb="6" eb="8">
      <t>キセツ</t>
    </rPh>
    <rPh sb="8" eb="10">
      <t>クブン</t>
    </rPh>
    <phoneticPr fontId="1"/>
  </si>
  <si>
    <t>基本料金
入札単価
（税込）
【円・月/KW】
③</t>
    <rPh sb="0" eb="2">
      <t>キホン</t>
    </rPh>
    <rPh sb="2" eb="4">
      <t>リョウキン</t>
    </rPh>
    <rPh sb="5" eb="7">
      <t>ニュウサツ</t>
    </rPh>
    <rPh sb="7" eb="9">
      <t>タンカ</t>
    </rPh>
    <rPh sb="11" eb="13">
      <t>ゼイコミ</t>
    </rPh>
    <phoneticPr fontId="1"/>
  </si>
  <si>
    <t>予定使用
電力量
【Kwh】
⑤</t>
    <rPh sb="0" eb="2">
      <t>ヨテイ</t>
    </rPh>
    <rPh sb="2" eb="4">
      <t>シヨウ</t>
    </rPh>
    <rPh sb="5" eb="7">
      <t>デンリョク</t>
    </rPh>
    <rPh sb="7" eb="8">
      <t>リョウ</t>
    </rPh>
    <phoneticPr fontId="1"/>
  </si>
  <si>
    <t>電力量料金
入札単価
（税込）
【円/Kwh】
⑥</t>
    <rPh sb="0" eb="2">
      <t>デンリョク</t>
    </rPh>
    <rPh sb="2" eb="3">
      <t>リョウ</t>
    </rPh>
    <rPh sb="3" eb="5">
      <t>リョウキン</t>
    </rPh>
    <rPh sb="6" eb="8">
      <t>ニュウサツ</t>
    </rPh>
    <rPh sb="8" eb="9">
      <t>タン</t>
    </rPh>
    <rPh sb="12" eb="14">
      <t>ゼイコミ</t>
    </rPh>
    <phoneticPr fontId="1"/>
  </si>
  <si>
    <t>小計
（税込）
【円】
⑦＝⑤×⑥</t>
    <rPh sb="0" eb="2">
      <t>ショウケイ</t>
    </rPh>
    <rPh sb="4" eb="6">
      <t>ゼイコミ</t>
    </rPh>
    <rPh sb="9" eb="10">
      <t>エン</t>
    </rPh>
    <phoneticPr fontId="1"/>
  </si>
  <si>
    <t>予定使用
電力量
【Kwh】
⑧</t>
    <rPh sb="0" eb="2">
      <t>ヨテイ</t>
    </rPh>
    <rPh sb="2" eb="4">
      <t>シヨウ</t>
    </rPh>
    <rPh sb="5" eb="7">
      <t>デンリョク</t>
    </rPh>
    <rPh sb="7" eb="8">
      <t>リョウ</t>
    </rPh>
    <phoneticPr fontId="1"/>
  </si>
  <si>
    <t>電力量料金
入札単価
（税込）
【円/Kwh】
⑨</t>
    <rPh sb="0" eb="2">
      <t>デンリョク</t>
    </rPh>
    <rPh sb="2" eb="3">
      <t>リョウ</t>
    </rPh>
    <rPh sb="3" eb="5">
      <t>リョウキン</t>
    </rPh>
    <rPh sb="6" eb="8">
      <t>ニュウサツ</t>
    </rPh>
    <rPh sb="8" eb="9">
      <t>タン</t>
    </rPh>
    <rPh sb="12" eb="14">
      <t>ゼイコミ</t>
    </rPh>
    <phoneticPr fontId="1"/>
  </si>
  <si>
    <t>小計
（税込）
【円】
⑩＝⑧×⑨</t>
    <rPh sb="0" eb="2">
      <t>ショウケイ</t>
    </rPh>
    <rPh sb="4" eb="6">
      <t>ゼイコミ</t>
    </rPh>
    <rPh sb="9" eb="10">
      <t>エン</t>
    </rPh>
    <phoneticPr fontId="1"/>
  </si>
  <si>
    <t>１　本書は入札書に添付し、入札書に使用する印鑑で割印を行うこと。</t>
    <rPh sb="2" eb="4">
      <t>ホンショ</t>
    </rPh>
    <rPh sb="5" eb="7">
      <t>ニュウサツ</t>
    </rPh>
    <rPh sb="7" eb="8">
      <t>ショ</t>
    </rPh>
    <rPh sb="9" eb="11">
      <t>テンプ</t>
    </rPh>
    <rPh sb="13" eb="15">
      <t>ニュウサツ</t>
    </rPh>
    <rPh sb="15" eb="16">
      <t>ショ</t>
    </rPh>
    <rPh sb="17" eb="19">
      <t>シヨウ</t>
    </rPh>
    <rPh sb="21" eb="23">
      <t>インカン</t>
    </rPh>
    <rPh sb="24" eb="25">
      <t>ワ</t>
    </rPh>
    <rPh sb="25" eb="26">
      <t>イン</t>
    </rPh>
    <rPh sb="27" eb="28">
      <t>オコナ</t>
    </rPh>
    <phoneticPr fontId="1"/>
  </si>
  <si>
    <t>　ただし、電気料金合計【⑫】欄は、計算結果に１円未満の端数が生じたときは、その端数全額を切り捨てた額とする。</t>
    <rPh sb="14" eb="15">
      <t>ラン</t>
    </rPh>
    <phoneticPr fontId="1"/>
  </si>
  <si>
    <t>５　入札金額の算定にあたっては、予定使用電力及び予定使用電力量に基づき算出することとし、力率割引は考慮しないものとする。</t>
    <rPh sb="2" eb="4">
      <t>ニュウサツ</t>
    </rPh>
    <rPh sb="4" eb="6">
      <t>キンガク</t>
    </rPh>
    <rPh sb="7" eb="9">
      <t>サンテイ</t>
    </rPh>
    <rPh sb="16" eb="18">
      <t>ヨテイ</t>
    </rPh>
    <rPh sb="18" eb="20">
      <t>シヨウ</t>
    </rPh>
    <rPh sb="20" eb="22">
      <t>デンリョク</t>
    </rPh>
    <rPh sb="22" eb="23">
      <t>オヨ</t>
    </rPh>
    <rPh sb="24" eb="26">
      <t>ヨテイ</t>
    </rPh>
    <rPh sb="26" eb="28">
      <t>シヨウ</t>
    </rPh>
    <rPh sb="28" eb="30">
      <t>デンリョク</t>
    </rPh>
    <rPh sb="30" eb="31">
      <t>リョウ</t>
    </rPh>
    <rPh sb="32" eb="33">
      <t>モト</t>
    </rPh>
    <rPh sb="35" eb="37">
      <t>サンシュツ</t>
    </rPh>
    <rPh sb="44" eb="46">
      <t>リキリツ</t>
    </rPh>
    <rPh sb="46" eb="48">
      <t>ワリビキ</t>
    </rPh>
    <rPh sb="49" eb="51">
      <t>コウリョ</t>
    </rPh>
    <phoneticPr fontId="1"/>
  </si>
  <si>
    <t>６　電力量料金入札単価は、契約プランに応じて、季節、時間等の区分毎に記入すること。</t>
    <rPh sb="2" eb="4">
      <t>デンリョク</t>
    </rPh>
    <rPh sb="4" eb="5">
      <t>リョウ</t>
    </rPh>
    <rPh sb="5" eb="7">
      <t>リョウキン</t>
    </rPh>
    <rPh sb="7" eb="9">
      <t>ニュウサツ</t>
    </rPh>
    <rPh sb="9" eb="11">
      <t>タンカ</t>
    </rPh>
    <rPh sb="13" eb="15">
      <t>ケイヤク</t>
    </rPh>
    <rPh sb="19" eb="20">
      <t>オウ</t>
    </rPh>
    <rPh sb="23" eb="25">
      <t>キセツ</t>
    </rPh>
    <rPh sb="26" eb="28">
      <t>ジカン</t>
    </rPh>
    <rPh sb="28" eb="29">
      <t>トウ</t>
    </rPh>
    <rPh sb="30" eb="32">
      <t>クブン</t>
    </rPh>
    <rPh sb="32" eb="33">
      <t>ゴト</t>
    </rPh>
    <rPh sb="34" eb="36">
      <t>キニュウ</t>
    </rPh>
    <phoneticPr fontId="1"/>
  </si>
  <si>
    <r>
      <t xml:space="preserve">電力量料金
合計
（税込）
【円/12か月】
</t>
    </r>
    <r>
      <rPr>
        <b/>
        <sz val="11"/>
        <rFont val="ＭＳ Ｐゴシック"/>
        <family val="3"/>
        <charset val="128"/>
        <scheme val="minor"/>
      </rPr>
      <t xml:space="preserve">
⑪</t>
    </r>
    <r>
      <rPr>
        <b/>
        <sz val="12"/>
        <rFont val="ＭＳ Ｐゴシック"/>
        <family val="3"/>
        <charset val="128"/>
        <scheme val="minor"/>
      </rPr>
      <t>＝⑦＋⑩</t>
    </r>
    <rPh sb="10" eb="12">
      <t>ゼイコミ</t>
    </rPh>
    <phoneticPr fontId="1"/>
  </si>
  <si>
    <t xml:space="preserve">
電気料金
合計
（税込）
【円/12か月】
⑫＝④＋⑪</t>
    <rPh sb="10" eb="12">
      <t>ゼイコミ</t>
    </rPh>
    <phoneticPr fontId="1"/>
  </si>
  <si>
    <t>予定使用
電力量
（Kwh/12か月）
②</t>
    <rPh sb="0" eb="2">
      <t>ヨテイ</t>
    </rPh>
    <rPh sb="2" eb="4">
      <t>シヨウ</t>
    </rPh>
    <rPh sb="5" eb="7">
      <t>デンリョク</t>
    </rPh>
    <rPh sb="7" eb="8">
      <t>リョウ</t>
    </rPh>
    <rPh sb="17" eb="18">
      <t>ツキ</t>
    </rPh>
    <phoneticPr fontId="1"/>
  </si>
  <si>
    <t>小計
（税込）
【円/12月】
④＝①×③</t>
    <rPh sb="0" eb="2">
      <t>ショウケイ</t>
    </rPh>
    <rPh sb="4" eb="6">
      <t>ゼイコミ</t>
    </rPh>
    <phoneticPr fontId="1"/>
  </si>
  <si>
    <t>４　基本料金の小計【④】欄及び電力量料金の合計【⑪】に１円未満の端数を含むことができる。</t>
    <rPh sb="2" eb="4">
      <t>キホン</t>
    </rPh>
    <rPh sb="4" eb="6">
      <t>リョウキン</t>
    </rPh>
    <rPh sb="7" eb="9">
      <t>ショウケイ</t>
    </rPh>
    <rPh sb="12" eb="13">
      <t>ラン</t>
    </rPh>
    <rPh sb="13" eb="14">
      <t>オヨ</t>
    </rPh>
    <rPh sb="15" eb="17">
      <t>デンリョク</t>
    </rPh>
    <rPh sb="17" eb="18">
      <t>リョウ</t>
    </rPh>
    <rPh sb="18" eb="20">
      <t>リョウキン</t>
    </rPh>
    <rPh sb="21" eb="23">
      <t>ゴウケイ</t>
    </rPh>
    <rPh sb="28" eb="29">
      <t>エン</t>
    </rPh>
    <rPh sb="29" eb="31">
      <t>ミマン</t>
    </rPh>
    <rPh sb="32" eb="34">
      <t>ハスウ</t>
    </rPh>
    <rPh sb="35" eb="36">
      <t>フク</t>
    </rPh>
    <phoneticPr fontId="1"/>
  </si>
  <si>
    <t>電気料金総価（税抜）＝入札価格　　【円/12か月】　　⑬</t>
    <phoneticPr fontId="1"/>
  </si>
  <si>
    <t>２　入札金額算定書の最右列の【⑬】欄の金額を2施設合計した金額の税抜金額と入札書に記入する金額が一致すること。</t>
    <rPh sb="2" eb="4">
      <t>ニュウサツ</t>
    </rPh>
    <rPh sb="4" eb="6">
      <t>キンガク</t>
    </rPh>
    <rPh sb="6" eb="8">
      <t>サンテイ</t>
    </rPh>
    <rPh sb="8" eb="9">
      <t>ショ</t>
    </rPh>
    <rPh sb="10" eb="11">
      <t>サイ</t>
    </rPh>
    <rPh sb="11" eb="12">
      <t>ミギ</t>
    </rPh>
    <rPh sb="12" eb="13">
      <t>レツ</t>
    </rPh>
    <rPh sb="17" eb="18">
      <t>ラン</t>
    </rPh>
    <rPh sb="19" eb="21">
      <t>キンガク</t>
    </rPh>
    <rPh sb="23" eb="25">
      <t>シセツ</t>
    </rPh>
    <rPh sb="25" eb="27">
      <t>ゴウケイ</t>
    </rPh>
    <rPh sb="29" eb="31">
      <t>キンガク</t>
    </rPh>
    <rPh sb="32" eb="33">
      <t>ゼイ</t>
    </rPh>
    <rPh sb="33" eb="34">
      <t>ヌ</t>
    </rPh>
    <rPh sb="34" eb="36">
      <t>キンガク</t>
    </rPh>
    <rPh sb="37" eb="39">
      <t>ニュウサツ</t>
    </rPh>
    <rPh sb="39" eb="40">
      <t>ショ</t>
    </rPh>
    <rPh sb="41" eb="43">
      <t>キニュウ</t>
    </rPh>
    <rPh sb="45" eb="47">
      <t>キンガク</t>
    </rPh>
    <rPh sb="48" eb="50">
      <t>イッチ</t>
    </rPh>
    <phoneticPr fontId="1"/>
  </si>
  <si>
    <t xml:space="preserve">契約期間
（R7年10月
　～R8年9月）
</t>
    <rPh sb="0" eb="2">
      <t>ケイヤク</t>
    </rPh>
    <rPh sb="8" eb="9">
      <t>ネン</t>
    </rPh>
    <rPh sb="9" eb="10">
      <t>ガンネン</t>
    </rPh>
    <rPh sb="11" eb="12">
      <t>ガツ</t>
    </rPh>
    <rPh sb="17" eb="18">
      <t>ネン</t>
    </rPh>
    <rPh sb="19" eb="20">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</si>
</sst>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_);[Red]\(#,##0\)"/>
  </numFmts>
  <fonts count="12"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6"/>
      <name val="ＭＳ ゴシック"/>
      <family val="3"/>
      <charset val="128"/>
    </font>
    <font>
      <b/>
      <sz val="20"/>
      <name val="ＭＳ ゴシック"/>
      <family val="3"/>
      <charset val="128"/>
    </font>
    <font>
      <b/>
      <sz val="10"/>
      <name val="ＭＳ Ｐゴシック"/>
      <family val="3"/>
      <charset val="128"/>
      <scheme val="minor"/>
    </font>
    <font>
      <b/>
      <sz val="12"/>
      <name val="ＭＳ Ｐゴシック"/>
      <family val="3"/>
      <charset val="128"/>
      <scheme val="minor"/>
    </font>
    <font>
      <b/>
      <sz val="1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21">
    <border>
      <left/>
      <right/>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indexed="64"/>
      </bottom>
      <diagonal/>
    </border>
    <border>
      <left style="thin">
        <color indexed="64"/>
      </left>
      <right style="thick">
        <color indexed="64"/>
      </right>
      <top style="thin">
        <color indexed="64"/>
      </top>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n">
        <color indexed="64"/>
      </left>
      <right style="thick">
        <color indexed="64"/>
      </right>
      <top/>
      <bottom/>
      <diagonal/>
    </border>
    <border>
      <left style="thick">
        <color indexed="64"/>
      </left>
      <right style="thick">
        <color indexed="64"/>
      </right>
      <top/>
      <bottom/>
      <diagonal/>
    </border>
    <border>
      <left style="thin">
        <color auto="1"/>
      </left>
      <right style="thick">
        <color auto="1"/>
      </right>
      <top/>
      <bottom style="thin">
        <color indexed="64"/>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6">
    <xf numFmtId="0" fontId="0" fillId="0" borderId="0" xfId="0"/>
    <xf numFmtId="0" fontId="6" fillId="0" borderId="0" xfId="0" applyFont="1" applyProtection="1"/>
    <xf numFmtId="0" fontId="7" fillId="0" borderId="14" xfId="0" applyFont="1" applyBorder="1" applyAlignment="1" applyProtection="1">
      <alignment horizontal="center" vertical="center"/>
    </xf>
    <xf numFmtId="0" fontId="7" fillId="0" borderId="0" xfId="0" applyFont="1" applyBorder="1" applyAlignment="1" applyProtection="1">
      <alignment horizontal="center" vertical="center"/>
    </xf>
    <xf numFmtId="0" fontId="6" fillId="0" borderId="0" xfId="0" applyFont="1"/>
    <xf numFmtId="0" fontId="10" fillId="0" borderId="2" xfId="0" applyFont="1" applyBorder="1" applyAlignment="1">
      <alignment horizontal="center" vertical="center"/>
    </xf>
    <xf numFmtId="0" fontId="10" fillId="0" borderId="2" xfId="0" applyFont="1" applyBorder="1" applyAlignment="1">
      <alignment vertical="center" shrinkToFit="1"/>
    </xf>
    <xf numFmtId="180" fontId="10" fillId="0" borderId="2" xfId="0" applyNumberFormat="1" applyFont="1" applyBorder="1" applyAlignment="1">
      <alignment horizontal="right" shrinkToFit="1"/>
    </xf>
    <xf numFmtId="179" fontId="11" fillId="0" borderId="10" xfId="0" applyNumberFormat="1" applyFont="1" applyBorder="1"/>
    <xf numFmtId="177" fontId="11" fillId="0" borderId="7" xfId="0" applyNumberFormat="1" applyFont="1" applyBorder="1"/>
    <xf numFmtId="177" fontId="11" fillId="0" borderId="6" xfId="0" applyNumberFormat="1" applyFont="1" applyBorder="1"/>
    <xf numFmtId="177" fontId="11" fillId="0" borderId="2" xfId="0" applyNumberFormat="1" applyFont="1" applyBorder="1"/>
    <xf numFmtId="0" fontId="11" fillId="0" borderId="2" xfId="0" applyFont="1" applyBorder="1"/>
    <xf numFmtId="177" fontId="11" fillId="0" borderId="11" xfId="0" applyNumberFormat="1" applyFont="1" applyBorder="1"/>
    <xf numFmtId="179" fontId="11" fillId="0" borderId="11" xfId="0" applyNumberFormat="1" applyFont="1" applyBorder="1"/>
    <xf numFmtId="0" fontId="11" fillId="0" borderId="0" xfId="0" applyFont="1"/>
    <xf numFmtId="177" fontId="10" fillId="2" borderId="6" xfId="0" applyNumberFormat="1" applyFont="1" applyFill="1" applyBorder="1"/>
    <xf numFmtId="177" fontId="11" fillId="2" borderId="6" xfId="0" applyNumberFormat="1" applyFont="1" applyFill="1" applyBorder="1"/>
    <xf numFmtId="178" fontId="10" fillId="0" borderId="2" xfId="0" applyNumberFormat="1" applyFont="1" applyFill="1" applyBorder="1" applyAlignment="1">
      <alignment horizontal="center"/>
    </xf>
    <xf numFmtId="0" fontId="8" fillId="0" borderId="0" xfId="0" applyFont="1" applyBorder="1" applyAlignment="1" applyProtection="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1" xfId="0" applyFont="1" applyBorder="1" applyAlignment="1">
      <alignment horizontal="center" vertical="center"/>
    </xf>
    <xf numFmtId="176" fontId="9" fillId="0" borderId="2" xfId="0" applyNumberFormat="1" applyFont="1" applyBorder="1" applyAlignment="1">
      <alignment horizontal="center" vertical="center"/>
    </xf>
    <xf numFmtId="0" fontId="10" fillId="0" borderId="2" xfId="0" applyFont="1" applyBorder="1" applyAlignment="1">
      <alignment horizontal="center" vertical="center" shrinkToFit="1"/>
    </xf>
    <xf numFmtId="0" fontId="10" fillId="0" borderId="2" xfId="0" applyFont="1" applyFill="1" applyBorder="1" applyAlignment="1">
      <alignment horizontal="center" wrapText="1"/>
    </xf>
    <xf numFmtId="0" fontId="10" fillId="0" borderId="2" xfId="0" applyFont="1" applyBorder="1" applyAlignment="1">
      <alignment horizontal="center" wrapText="1"/>
    </xf>
    <xf numFmtId="0" fontId="10" fillId="0" borderId="6" xfId="0" applyFont="1" applyBorder="1" applyAlignment="1">
      <alignment horizont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2" xfId="0" applyFont="1" applyBorder="1" applyAlignment="1">
      <alignment horizontal="center" vertical="center"/>
    </xf>
    <xf numFmtId="177" fontId="11" fillId="0" borderId="3" xfId="0" applyNumberFormat="1" applyFont="1" applyBorder="1" applyAlignment="1">
      <alignment horizontal="right" vertical="center"/>
    </xf>
    <xf numFmtId="177" fontId="11" fillId="0" borderId="13" xfId="0" applyNumberFormat="1" applyFont="1" applyBorder="1" applyAlignment="1">
      <alignment horizontal="right" vertical="center"/>
    </xf>
    <xf numFmtId="0" fontId="10" fillId="0" borderId="12" xfId="0" applyFont="1" applyBorder="1" applyAlignment="1">
      <alignment horizontal="center" wrapText="1"/>
    </xf>
    <xf numFmtId="0" fontId="10" fillId="0" borderId="13" xfId="0" applyFont="1" applyBorder="1" applyAlignment="1">
      <alignment horizontal="center" wrapText="1"/>
    </xf>
    <xf numFmtId="0" fontId="11" fillId="0" borderId="8" xfId="0" applyFont="1" applyBorder="1" applyAlignment="1">
      <alignment horizontal="center" wrapText="1"/>
    </xf>
    <xf numFmtId="0" fontId="11" fillId="0" borderId="10" xfId="0" applyFont="1" applyBorder="1" applyAlignment="1">
      <alignment horizontal="center" wrapText="1"/>
    </xf>
    <xf numFmtId="0" fontId="11" fillId="0" borderId="9" xfId="0" applyFont="1" applyBorder="1" applyAlignment="1">
      <alignment horizontal="center" wrapText="1"/>
    </xf>
    <xf numFmtId="0" fontId="11" fillId="0" borderId="7" xfId="0" applyFont="1" applyBorder="1" applyAlignment="1">
      <alignment horizontal="center"/>
    </xf>
    <xf numFmtId="0" fontId="11" fillId="0" borderId="6" xfId="0" applyFont="1" applyBorder="1" applyAlignment="1">
      <alignment horizontal="center" wrapText="1"/>
    </xf>
    <xf numFmtId="0" fontId="11" fillId="0" borderId="17" xfId="0" applyFont="1" applyBorder="1" applyAlignment="1">
      <alignment horizontal="center" wrapText="1"/>
    </xf>
    <xf numFmtId="0" fontId="11" fillId="0" borderId="15" xfId="0" applyFont="1" applyBorder="1" applyAlignment="1">
      <alignment horizontal="center" wrapText="1"/>
    </xf>
    <xf numFmtId="0" fontId="11" fillId="0" borderId="18" xfId="0" applyFont="1" applyBorder="1" applyAlignment="1">
      <alignment horizontal="center" wrapText="1"/>
    </xf>
    <xf numFmtId="0" fontId="11" fillId="0" borderId="20" xfId="0" applyFont="1" applyBorder="1" applyAlignment="1">
      <alignment horizontal="center" wrapText="1"/>
    </xf>
    <xf numFmtId="0" fontId="11" fillId="0" borderId="16" xfId="0" applyFont="1" applyBorder="1" applyAlignment="1">
      <alignment horizontal="center" wrapText="1"/>
    </xf>
    <xf numFmtId="0" fontId="11" fillId="0" borderId="19" xfId="0" applyFont="1" applyBorder="1" applyAlignment="1">
      <alignment horizontal="center" wrapText="1"/>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14</xdr:col>
      <xdr:colOff>175282</xdr:colOff>
      <xdr:row>0</xdr:row>
      <xdr:rowOff>56999</xdr:rowOff>
    </xdr:from>
    <xdr:ext cx="864000" cy="324000"/>
    <xdr:sp macro="" textlink="">
      <xdr:nvSpPr>
        <xdr:cNvPr id="2" name="テキスト ボックス 1">
          <a:extLst>
            <a:ext uri="{FF2B5EF4-FFF2-40B4-BE49-F238E27FC236}">
              <a16:creationId xmlns:a16="http://schemas.microsoft.com/office/drawing/2014/main" id="{7265FD55-11FD-482B-8E35-7AD612E22D61}"/>
            </a:ext>
          </a:extLst>
        </xdr:cNvPr>
        <xdr:cNvSpPr txBox="1"/>
      </xdr:nvSpPr>
      <xdr:spPr>
        <a:xfrm>
          <a:off x="16797943" y="56999"/>
          <a:ext cx="864000" cy="3240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spAutoFit/>
        </a:bodyPr>
        <a:lstStyle/>
        <a:p>
          <a:pPr algn="ctr"/>
          <a:r>
            <a:rPr kumimoji="1" lang="ja-JP" altLang="en-US" sz="1400" b="0">
              <a:latin typeface="ＭＳ ゴシック" panose="020B0609070205080204" pitchFamily="49" charset="-128"/>
              <a:ea typeface="ＭＳ ゴシック" panose="020B0609070205080204" pitchFamily="49" charset="-128"/>
            </a:rPr>
            <a:t>別紙</a:t>
          </a:r>
          <a:r>
            <a:rPr kumimoji="1" lang="en-US" altLang="ja-JP" sz="1400" b="0">
              <a:latin typeface="ＭＳ ゴシック" panose="020B0609070205080204" pitchFamily="49" charset="-128"/>
              <a:ea typeface="ＭＳ ゴシック" panose="020B0609070205080204" pitchFamily="49" charset="-128"/>
            </a:rPr>
            <a:t>3</a:t>
          </a:r>
          <a:endParaRPr kumimoji="1" lang="ja-JP" altLang="en-US" sz="1400" b="0">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23"/>
  <sheetViews>
    <sheetView showZeros="0" tabSelected="1" view="pageBreakPreview" zoomScale="93" zoomScaleNormal="25" zoomScaleSheetLayoutView="93" workbookViewId="0">
      <selection activeCell="K13" sqref="K13"/>
    </sheetView>
  </sheetViews>
  <sheetFormatPr defaultColWidth="9" defaultRowHeight="13.2" x14ac:dyDescent="0.2"/>
  <cols>
    <col min="1" max="1" width="4.88671875" style="1" bestFit="1" customWidth="1"/>
    <col min="2" max="2" width="26" style="1" customWidth="1"/>
    <col min="3" max="3" width="16.33203125" style="1" bestFit="1" customWidth="1"/>
    <col min="4" max="4" width="14.6640625" style="1" customWidth="1"/>
    <col min="5" max="5" width="14.44140625" style="1" customWidth="1"/>
    <col min="6" max="6" width="16.33203125" style="1" bestFit="1" customWidth="1"/>
    <col min="7" max="7" width="16" style="1" bestFit="1" customWidth="1"/>
    <col min="8" max="8" width="16.33203125" style="1" customWidth="1"/>
    <col min="9" max="9" width="14.77734375" style="1" bestFit="1" customWidth="1"/>
    <col min="10" max="10" width="16.33203125" style="1" customWidth="1"/>
    <col min="11" max="11" width="16" style="1" customWidth="1"/>
    <col min="12" max="12" width="14.77734375" style="1" bestFit="1" customWidth="1"/>
    <col min="13" max="13" width="16.33203125" style="1" customWidth="1"/>
    <col min="14" max="14" width="14.6640625" style="1" bestFit="1" customWidth="1"/>
    <col min="15" max="15" width="14.6640625" style="1" customWidth="1"/>
    <col min="16" max="16" width="20.6640625" style="1" customWidth="1"/>
    <col min="17" max="18" width="22.77734375" style="1" customWidth="1"/>
    <col min="19" max="16384" width="9" style="1"/>
  </cols>
  <sheetData>
    <row r="1" spans="1:15" ht="36" customHeight="1" x14ac:dyDescent="0.2"/>
    <row r="2" spans="1:15" ht="36" customHeight="1" x14ac:dyDescent="0.2"/>
    <row r="3" spans="1:15" ht="36.75" customHeight="1" x14ac:dyDescent="0.2">
      <c r="A3" s="19" t="s">
        <v>12</v>
      </c>
      <c r="B3" s="19"/>
      <c r="C3" s="19"/>
      <c r="D3" s="19"/>
      <c r="E3" s="19"/>
      <c r="F3" s="19"/>
      <c r="G3" s="19"/>
      <c r="H3" s="19"/>
      <c r="I3" s="19"/>
      <c r="J3" s="19"/>
      <c r="K3" s="19"/>
      <c r="L3" s="19"/>
      <c r="M3" s="19"/>
      <c r="N3" s="19"/>
      <c r="O3" s="19"/>
    </row>
    <row r="4" spans="1:15" ht="36.75" customHeight="1" x14ac:dyDescent="0.2">
      <c r="A4" s="2"/>
      <c r="B4" s="2"/>
      <c r="C4" s="2"/>
      <c r="D4" s="2"/>
      <c r="E4" s="2"/>
      <c r="F4" s="2"/>
      <c r="G4" s="2"/>
      <c r="H4" s="2"/>
      <c r="I4" s="2"/>
      <c r="J4" s="2"/>
      <c r="K4" s="2"/>
      <c r="L4" s="2"/>
      <c r="M4" s="2"/>
      <c r="N4" s="2"/>
      <c r="O4" s="3"/>
    </row>
    <row r="5" spans="1:15" s="4" customFormat="1" ht="25.5" customHeight="1" x14ac:dyDescent="0.2">
      <c r="A5" s="23" t="s">
        <v>0</v>
      </c>
      <c r="B5" s="24" t="s">
        <v>1</v>
      </c>
      <c r="C5" s="25" t="s">
        <v>33</v>
      </c>
      <c r="D5" s="26" t="s">
        <v>13</v>
      </c>
      <c r="E5" s="27" t="s">
        <v>28</v>
      </c>
      <c r="F5" s="20" t="s">
        <v>8</v>
      </c>
      <c r="G5" s="22"/>
      <c r="H5" s="22"/>
      <c r="I5" s="22"/>
      <c r="J5" s="22"/>
      <c r="K5" s="22"/>
      <c r="L5" s="22"/>
      <c r="M5" s="22"/>
      <c r="N5" s="22"/>
      <c r="O5" s="21"/>
    </row>
    <row r="6" spans="1:15" s="4" customFormat="1" ht="25.5" customHeight="1" thickBot="1" x14ac:dyDescent="0.25">
      <c r="A6" s="23"/>
      <c r="B6" s="24"/>
      <c r="C6" s="25"/>
      <c r="D6" s="26"/>
      <c r="E6" s="27"/>
      <c r="F6" s="20" t="s">
        <v>7</v>
      </c>
      <c r="G6" s="21"/>
      <c r="H6" s="20" t="s">
        <v>14</v>
      </c>
      <c r="I6" s="22"/>
      <c r="J6" s="22"/>
      <c r="K6" s="22"/>
      <c r="L6" s="22"/>
      <c r="M6" s="22"/>
      <c r="N6" s="21"/>
      <c r="O6" s="33" t="s">
        <v>27</v>
      </c>
    </row>
    <row r="7" spans="1:15" s="4" customFormat="1" ht="25.5" customHeight="1" thickTop="1" thickBot="1" x14ac:dyDescent="0.25">
      <c r="A7" s="23"/>
      <c r="B7" s="24"/>
      <c r="C7" s="25"/>
      <c r="D7" s="26"/>
      <c r="E7" s="27"/>
      <c r="F7" s="35" t="s">
        <v>15</v>
      </c>
      <c r="G7" s="37" t="s">
        <v>29</v>
      </c>
      <c r="H7" s="20" t="s">
        <v>4</v>
      </c>
      <c r="I7" s="22"/>
      <c r="J7" s="21"/>
      <c r="K7" s="20" t="s">
        <v>5</v>
      </c>
      <c r="L7" s="22"/>
      <c r="M7" s="21"/>
      <c r="N7" s="33" t="s">
        <v>26</v>
      </c>
      <c r="O7" s="33"/>
    </row>
    <row r="8" spans="1:15" s="4" customFormat="1" ht="30" customHeight="1" thickTop="1" x14ac:dyDescent="0.2">
      <c r="A8" s="23"/>
      <c r="B8" s="24"/>
      <c r="C8" s="25"/>
      <c r="D8" s="26"/>
      <c r="E8" s="27"/>
      <c r="F8" s="36"/>
      <c r="G8" s="38"/>
      <c r="H8" s="39" t="s">
        <v>16</v>
      </c>
      <c r="I8" s="35" t="s">
        <v>17</v>
      </c>
      <c r="J8" s="37" t="s">
        <v>18</v>
      </c>
      <c r="K8" s="41" t="s">
        <v>19</v>
      </c>
      <c r="L8" s="44" t="s">
        <v>20</v>
      </c>
      <c r="M8" s="37" t="s">
        <v>21</v>
      </c>
      <c r="N8" s="33"/>
      <c r="O8" s="33"/>
    </row>
    <row r="9" spans="1:15" s="4" customFormat="1" ht="30" customHeight="1" x14ac:dyDescent="0.2">
      <c r="A9" s="23"/>
      <c r="B9" s="24"/>
      <c r="C9" s="25"/>
      <c r="D9" s="26"/>
      <c r="E9" s="27"/>
      <c r="F9" s="36"/>
      <c r="G9" s="38"/>
      <c r="H9" s="39"/>
      <c r="I9" s="40"/>
      <c r="J9" s="37"/>
      <c r="K9" s="42"/>
      <c r="L9" s="45"/>
      <c r="M9" s="37"/>
      <c r="N9" s="33"/>
      <c r="O9" s="33"/>
    </row>
    <row r="10" spans="1:15" s="4" customFormat="1" ht="30" customHeight="1" x14ac:dyDescent="0.2">
      <c r="A10" s="23"/>
      <c r="B10" s="24"/>
      <c r="C10" s="25"/>
      <c r="D10" s="26"/>
      <c r="E10" s="27"/>
      <c r="F10" s="36"/>
      <c r="G10" s="38"/>
      <c r="H10" s="39"/>
      <c r="I10" s="40"/>
      <c r="J10" s="37"/>
      <c r="K10" s="42"/>
      <c r="L10" s="45"/>
      <c r="M10" s="37"/>
      <c r="N10" s="33"/>
      <c r="O10" s="33"/>
    </row>
    <row r="11" spans="1:15" s="4" customFormat="1" ht="30" customHeight="1" x14ac:dyDescent="0.2">
      <c r="A11" s="23"/>
      <c r="B11" s="24"/>
      <c r="C11" s="25"/>
      <c r="D11" s="26"/>
      <c r="E11" s="27"/>
      <c r="F11" s="36"/>
      <c r="G11" s="38"/>
      <c r="H11" s="39"/>
      <c r="I11" s="36"/>
      <c r="J11" s="38"/>
      <c r="K11" s="43"/>
      <c r="L11" s="40"/>
      <c r="M11" s="38"/>
      <c r="N11" s="34"/>
      <c r="O11" s="34"/>
    </row>
    <row r="12" spans="1:15" s="4" customFormat="1" ht="25.5" customHeight="1" x14ac:dyDescent="0.2">
      <c r="A12" s="5">
        <v>1</v>
      </c>
      <c r="B12" s="6" t="s">
        <v>10</v>
      </c>
      <c r="C12" s="18">
        <v>12</v>
      </c>
      <c r="D12" s="7">
        <v>158</v>
      </c>
      <c r="E12" s="16">
        <v>15159</v>
      </c>
      <c r="F12" s="8"/>
      <c r="G12" s="9">
        <f>ROUNDDOWN(D12*F12,0)*12</f>
        <v>0</v>
      </c>
      <c r="H12" s="16">
        <v>4750</v>
      </c>
      <c r="I12" s="8"/>
      <c r="J12" s="9">
        <f>ROUNDDOWN(H12*I12,0)</f>
        <v>0</v>
      </c>
      <c r="K12" s="16">
        <f>E12-H12</f>
        <v>10409</v>
      </c>
      <c r="L12" s="8"/>
      <c r="M12" s="9">
        <f>ROUNDDOWN(K12*L12,0)</f>
        <v>0</v>
      </c>
      <c r="N12" s="10">
        <f t="shared" ref="N12:N13" si="0">SUM(J12,M12)</f>
        <v>0</v>
      </c>
      <c r="O12" s="11">
        <f t="shared" ref="O12:O13" si="1">SUM(G12,N12)</f>
        <v>0</v>
      </c>
    </row>
    <row r="13" spans="1:15" s="4" customFormat="1" ht="25.5" customHeight="1" x14ac:dyDescent="0.2">
      <c r="A13" s="5">
        <v>2</v>
      </c>
      <c r="B13" s="6" t="s">
        <v>11</v>
      </c>
      <c r="C13" s="18">
        <v>12</v>
      </c>
      <c r="D13" s="7">
        <v>149</v>
      </c>
      <c r="E13" s="16">
        <v>9933</v>
      </c>
      <c r="F13" s="8"/>
      <c r="G13" s="9">
        <f>ROUNDDOWN(D13*F13,0)*12</f>
        <v>0</v>
      </c>
      <c r="H13" s="16">
        <v>3237</v>
      </c>
      <c r="I13" s="8"/>
      <c r="J13" s="9">
        <f t="shared" ref="J13" si="2">ROUNDDOWN(H13*I13,0)</f>
        <v>0</v>
      </c>
      <c r="K13" s="16">
        <f>E13-H13</f>
        <v>6696</v>
      </c>
      <c r="L13" s="8"/>
      <c r="M13" s="9">
        <f t="shared" ref="M13" si="3">ROUNDDOWN(K13*L13,0)</f>
        <v>0</v>
      </c>
      <c r="N13" s="10">
        <f t="shared" si="0"/>
        <v>0</v>
      </c>
      <c r="O13" s="11">
        <f t="shared" si="1"/>
        <v>0</v>
      </c>
    </row>
    <row r="14" spans="1:15" s="4" customFormat="1" ht="25.5" customHeight="1" thickBot="1" x14ac:dyDescent="0.25">
      <c r="A14" s="28" t="s">
        <v>6</v>
      </c>
      <c r="B14" s="29"/>
      <c r="C14" s="12"/>
      <c r="D14" s="10">
        <f>SUM(D12:D13)</f>
        <v>307</v>
      </c>
      <c r="E14" s="17">
        <f>SUM(E12:E13)</f>
        <v>25092</v>
      </c>
      <c r="F14" s="13"/>
      <c r="G14" s="9">
        <f>SUM(G12:G13)</f>
        <v>0</v>
      </c>
      <c r="H14" s="17">
        <f>SUM(H12:H13)</f>
        <v>7987</v>
      </c>
      <c r="I14" s="14"/>
      <c r="J14" s="9">
        <f>SUM(J12:J13)</f>
        <v>0</v>
      </c>
      <c r="K14" s="17">
        <f>SUM(K12:K13)</f>
        <v>17105</v>
      </c>
      <c r="L14" s="14"/>
      <c r="M14" s="9">
        <f>SUM(M12:M13)</f>
        <v>0</v>
      </c>
      <c r="N14" s="10">
        <f>SUM(N12:N13)</f>
        <v>0</v>
      </c>
      <c r="O14" s="11">
        <f>SUM(O12:O13)</f>
        <v>0</v>
      </c>
    </row>
    <row r="15" spans="1:15" s="4" customFormat="1" ht="13.8" thickTop="1" x14ac:dyDescent="0.2">
      <c r="A15" s="15" t="s">
        <v>2</v>
      </c>
      <c r="B15" s="15"/>
      <c r="C15" s="15"/>
      <c r="D15" s="15"/>
      <c r="E15" s="15"/>
      <c r="F15" s="15"/>
      <c r="G15" s="15"/>
      <c r="H15" s="15"/>
      <c r="I15" s="15"/>
      <c r="J15" s="15"/>
      <c r="K15" s="15"/>
      <c r="L15" s="15"/>
      <c r="M15" s="15"/>
      <c r="N15" s="15"/>
      <c r="O15" s="15"/>
    </row>
    <row r="16" spans="1:15" s="4" customFormat="1" x14ac:dyDescent="0.2">
      <c r="A16" s="15" t="s">
        <v>22</v>
      </c>
      <c r="B16" s="15"/>
      <c r="C16" s="15"/>
      <c r="D16" s="15"/>
      <c r="E16" s="15"/>
      <c r="F16" s="15"/>
      <c r="G16" s="15"/>
      <c r="H16" s="15"/>
      <c r="I16" s="15"/>
      <c r="J16" s="15"/>
      <c r="K16" s="15"/>
      <c r="L16" s="15"/>
      <c r="M16" s="15"/>
      <c r="N16" s="15"/>
      <c r="O16" s="15"/>
    </row>
    <row r="17" spans="1:15" s="4" customFormat="1" x14ac:dyDescent="0.2">
      <c r="A17" s="15" t="s">
        <v>32</v>
      </c>
      <c r="B17" s="15"/>
      <c r="C17" s="15"/>
      <c r="D17" s="15"/>
      <c r="E17" s="15"/>
      <c r="F17" s="15"/>
      <c r="G17" s="15"/>
      <c r="H17" s="15"/>
      <c r="I17" s="15"/>
      <c r="J17" s="15"/>
      <c r="K17" s="15"/>
      <c r="L17" s="15"/>
      <c r="M17" s="15"/>
      <c r="N17" s="15"/>
      <c r="O17" s="15"/>
    </row>
    <row r="18" spans="1:15" s="4" customFormat="1" x14ac:dyDescent="0.2">
      <c r="A18" s="15" t="s">
        <v>9</v>
      </c>
      <c r="B18" s="15"/>
      <c r="C18" s="15"/>
      <c r="D18" s="15"/>
      <c r="E18" s="15"/>
      <c r="F18" s="15"/>
      <c r="G18" s="15"/>
      <c r="H18" s="15"/>
      <c r="I18" s="15"/>
      <c r="J18" s="15"/>
      <c r="K18" s="30" t="s">
        <v>31</v>
      </c>
      <c r="L18" s="30"/>
      <c r="M18" s="30"/>
      <c r="N18" s="30"/>
      <c r="O18" s="31">
        <f>ROUNDDOWN(O14/1.1,0)</f>
        <v>0</v>
      </c>
    </row>
    <row r="19" spans="1:15" s="4" customFormat="1" x14ac:dyDescent="0.2">
      <c r="A19" s="15" t="s">
        <v>30</v>
      </c>
      <c r="B19" s="15"/>
      <c r="C19" s="15"/>
      <c r="D19" s="15"/>
      <c r="E19" s="15"/>
      <c r="F19" s="15"/>
      <c r="G19" s="15"/>
      <c r="H19" s="15"/>
      <c r="I19" s="15"/>
      <c r="J19" s="15"/>
      <c r="K19" s="30"/>
      <c r="L19" s="30"/>
      <c r="M19" s="30"/>
      <c r="N19" s="30"/>
      <c r="O19" s="32"/>
    </row>
    <row r="20" spans="1:15" s="4" customFormat="1" x14ac:dyDescent="0.2">
      <c r="A20" s="15" t="s">
        <v>23</v>
      </c>
      <c r="B20" s="15"/>
      <c r="C20" s="15"/>
      <c r="D20" s="15"/>
      <c r="E20" s="15"/>
      <c r="F20" s="15"/>
      <c r="G20" s="15"/>
      <c r="H20" s="15"/>
      <c r="I20" s="15"/>
      <c r="J20" s="15"/>
      <c r="K20" s="15"/>
      <c r="L20" s="15"/>
      <c r="M20" s="15"/>
      <c r="N20" s="15"/>
      <c r="O20" s="15"/>
    </row>
    <row r="21" spans="1:15" s="4" customFormat="1" x14ac:dyDescent="0.2">
      <c r="A21" s="15" t="s">
        <v>24</v>
      </c>
      <c r="B21" s="15"/>
      <c r="C21" s="15"/>
      <c r="D21" s="15"/>
      <c r="E21" s="15"/>
      <c r="F21" s="15"/>
      <c r="G21" s="15"/>
      <c r="H21" s="15"/>
      <c r="I21" s="15"/>
      <c r="J21" s="15"/>
      <c r="K21" s="15"/>
      <c r="L21" s="15"/>
      <c r="M21" s="15"/>
      <c r="N21" s="15"/>
      <c r="O21" s="15"/>
    </row>
    <row r="22" spans="1:15" s="4" customFormat="1" x14ac:dyDescent="0.2">
      <c r="A22" s="15" t="s">
        <v>25</v>
      </c>
      <c r="B22" s="15"/>
      <c r="C22" s="15"/>
      <c r="D22" s="15"/>
      <c r="E22" s="15"/>
      <c r="F22" s="15"/>
      <c r="G22" s="15"/>
      <c r="H22" s="15"/>
      <c r="I22" s="15"/>
      <c r="J22" s="15"/>
      <c r="K22" s="15"/>
      <c r="L22" s="15"/>
      <c r="M22" s="15"/>
      <c r="N22" s="15"/>
      <c r="O22" s="15"/>
    </row>
    <row r="23" spans="1:15" s="4" customFormat="1" x14ac:dyDescent="0.2">
      <c r="A23" s="15" t="s">
        <v>3</v>
      </c>
      <c r="B23" s="15"/>
      <c r="C23" s="15"/>
      <c r="D23" s="15"/>
      <c r="E23" s="15"/>
      <c r="F23" s="15"/>
      <c r="G23" s="15"/>
      <c r="H23" s="15"/>
      <c r="I23" s="15"/>
      <c r="J23" s="15"/>
      <c r="K23" s="15"/>
      <c r="L23" s="15"/>
      <c r="M23" s="15"/>
      <c r="N23" s="15"/>
      <c r="O23" s="15"/>
    </row>
  </sheetData>
  <mergeCells count="24">
    <mergeCell ref="A14:B14"/>
    <mergeCell ref="K18:N19"/>
    <mergeCell ref="O18:O19"/>
    <mergeCell ref="O6:O11"/>
    <mergeCell ref="F7:F11"/>
    <mergeCell ref="G7:G11"/>
    <mergeCell ref="N7:N11"/>
    <mergeCell ref="H8:H11"/>
    <mergeCell ref="I8:I11"/>
    <mergeCell ref="J8:J11"/>
    <mergeCell ref="K8:K11"/>
    <mergeCell ref="L8:L11"/>
    <mergeCell ref="M8:M11"/>
    <mergeCell ref="A3:O3"/>
    <mergeCell ref="F6:G6"/>
    <mergeCell ref="H6:N6"/>
    <mergeCell ref="F5:O5"/>
    <mergeCell ref="H7:J7"/>
    <mergeCell ref="K7:M7"/>
    <mergeCell ref="A5:A11"/>
    <mergeCell ref="B5:B11"/>
    <mergeCell ref="C5:C11"/>
    <mergeCell ref="D5:D11"/>
    <mergeCell ref="E5:E11"/>
  </mergeCells>
  <phoneticPr fontId="1"/>
  <conditionalFormatting sqref="B12:B13">
    <cfRule type="expression" dxfId="0" priority="2" stopIfTrue="1">
      <formula>B12=""</formula>
    </cfRule>
  </conditionalFormatting>
  <printOptions horizontalCentered="1"/>
  <pageMargins left="0.9055118110236221" right="0.9055118110236221" top="1.1417322834645669" bottom="1.1417322834645669" header="0.31496062992125984" footer="0.31496062992125984"/>
  <pageSetup paperSize="8" scale="82" fitToHeight="0" orientation="landscape"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2024-08-21T06:42:25Z</cp:lastPrinted>
  <dcterms:created xsi:type="dcterms:W3CDTF">2023-08-16T09:08:05Z</dcterms:created>
  <dcterms:modified xsi:type="dcterms:W3CDTF">2025-07-30T08:30:55Z</dcterms:modified>
</cp:coreProperties>
</file>