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336EDE94-644B-41D6-AF0E-44CA9558962E}" xr6:coauthVersionLast="45" xr6:coauthVersionMax="47" xr10:uidLastSave="{00000000-0000-0000-0000-000000000000}"/>
  <bookViews>
    <workbookView xWindow="3285" yWindow="315" windowWidth="16335" windowHeight="10605"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【記載例】夜間対応型訪問介護!$A$1:$BJ$70</definedName>
    <definedName name="_xlnm.Print_Area" localSheetId="3">シフト記号表!$B$1:$N$52</definedName>
    <definedName name="_xlnm.Print_Area" localSheetId="4">記入方法!$A$1:$Q$69</definedName>
    <definedName name="_xlnm.Print_Area" localSheetId="2">夜間対応型訪問介護!$A$1:$BJ$68</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7" i="20" l="1"/>
  <c r="B67" i="10"/>
  <c r="BB10" i="20" l="1"/>
  <c r="BB10" i="10"/>
  <c r="F16" i="20" l="1"/>
  <c r="F18" i="10" l="1"/>
  <c r="F16" i="10"/>
  <c r="BA68" i="20" l="1"/>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BA68" i="10"/>
  <c r="AZ68" i="10"/>
  <c r="AY68" i="10"/>
  <c r="AX68" i="10"/>
  <c r="AV68" i="10"/>
  <c r="AT68" i="10"/>
  <c r="AP68" i="10"/>
  <c r="AN68" i="10"/>
  <c r="AL68" i="10"/>
  <c r="AG68" i="10"/>
  <c r="AF68" i="10"/>
  <c r="AD68" i="10"/>
  <c r="AA68" i="10"/>
  <c r="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AE13" i="20"/>
  <c r="AE14" i="20" s="1"/>
  <c r="AU13" i="20"/>
  <c r="AU14" i="20" s="1"/>
  <c r="X13" i="20"/>
  <c r="X14" i="20" s="1"/>
  <c r="AF13" i="20"/>
  <c r="AF14" i="20" s="1"/>
  <c r="AN13" i="20"/>
  <c r="AN14" i="20" s="1"/>
  <c r="AV13" i="20"/>
  <c r="AV14" i="20" s="1"/>
  <c r="W13" i="20"/>
  <c r="W14" i="20" s="1"/>
  <c r="AM13" i="20"/>
  <c r="AM14" i="20" s="1"/>
  <c r="AA13" i="20"/>
  <c r="AA14" i="20" s="1"/>
  <c r="AI13" i="20"/>
  <c r="AI14" i="20" s="1"/>
  <c r="AQ13" i="20"/>
  <c r="AQ14" i="20" s="1"/>
  <c r="BB26" i="20"/>
  <c r="BD26" i="20" s="1"/>
  <c r="BB50" i="20"/>
  <c r="BD50" i="20" s="1"/>
  <c r="BB22" i="20"/>
  <c r="BD22" i="20" s="1"/>
  <c r="BB48" i="20"/>
  <c r="BD48" i="20" s="1"/>
  <c r="BB64" i="20"/>
  <c r="BD64" i="20" s="1"/>
  <c r="BB24" i="20"/>
  <c r="BD24" i="20" s="1"/>
  <c r="BB32" i="20"/>
  <c r="BD32" i="20" s="1"/>
  <c r="BB40" i="20"/>
  <c r="BD40" i="20" s="1"/>
  <c r="BB56" i="20"/>
  <c r="BD56"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0" i="10" l="1"/>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H58" i="10"/>
  <c r="AO56" i="10"/>
  <c r="AL48" i="10"/>
  <c r="AF34" i="10"/>
  <c r="AF26" i="10"/>
  <c r="AR64" i="10"/>
  <c r="AJ64" i="10"/>
  <c r="Y56" i="10"/>
  <c r="AF54" i="10"/>
  <c r="X54" i="10"/>
  <c r="AU50" i="10"/>
  <c r="AD48" i="10"/>
  <c r="AA40" i="10"/>
  <c r="AP38" i="10"/>
  <c r="AH38" i="10"/>
  <c r="AW36" i="10"/>
  <c r="AO36" i="10"/>
  <c r="AA60" i="10"/>
  <c r="AW56" i="10"/>
  <c r="AR44" i="10"/>
  <c r="Y36" i="10"/>
  <c r="AK66" i="10"/>
  <c r="AC66" i="10"/>
  <c r="Z58" i="10"/>
  <c r="AG56" i="10"/>
  <c r="AV54" i="10"/>
  <c r="AN54" i="10"/>
  <c r="AS46" i="10"/>
  <c r="AB44" i="10"/>
  <c r="AQ40" i="10"/>
  <c r="AI40" i="10"/>
  <c r="AX38"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68" i="10"/>
  <c r="AO68" i="10"/>
  <c r="AK68" i="10"/>
  <c r="AE68" i="10"/>
  <c r="W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68" i="10"/>
  <c r="Z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68" i="10"/>
  <c r="AM68" i="10"/>
  <c r="AC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68" i="10"/>
  <c r="AJ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68" i="10"/>
  <c r="AI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0" i="10" l="1"/>
  <c r="BD70" i="10" s="1"/>
  <c r="BB56" i="10" l="1"/>
  <c r="BD56" i="10" s="1"/>
  <c r="BB36" i="10"/>
  <c r="BB50" i="10"/>
  <c r="BD50" i="10" s="1"/>
  <c r="BB68" i="10"/>
  <c r="BD68" i="10" s="1"/>
  <c r="BB40" i="10"/>
  <c r="BD40" i="10" s="1"/>
  <c r="BB46" i="10"/>
  <c r="BD46"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9"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<sst xmlns="http://schemas.openxmlformats.org/spreadsheetml/2006/main" count="1198" uniqueCount="205">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</sst>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4"/>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4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
      <c r="B68" s="184"/>
      <c r="C68" s="232"/>
      <c r="D68" s="233"/>
      <c r="E68" s="181"/>
      <c r="F68" s="182">
        <f>C67</f>
        <v>0</v>
      </c>
      <c r="G68" s="181"/>
      <c r="H68" s="182">
        <f>I67</f>
        <v>0</v>
      </c>
      <c r="I68" s="234"/>
      <c r="J68" s="235"/>
      <c r="K68" s="236"/>
      <c r="L68" s="237"/>
      <c r="M68" s="237"/>
      <c r="N68" s="23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29">
        <f>IF($BE$3="４週",SUM(W68:AX68),IF($BE$3="暦月",SUM(W68:BA68),""))</f>
        <v>0</v>
      </c>
      <c r="BC68" s="230"/>
      <c r="BD68" s="231">
        <f>IF($BE$3="４週",BB68/4,IF($BE$3="暦月",(BB68/($BE$8/7)),""))</f>
        <v>0</v>
      </c>
      <c r="BE68" s="230"/>
      <c r="BF68" s="226"/>
      <c r="BG68" s="227"/>
      <c r="BH68" s="227"/>
      <c r="BI68" s="227"/>
      <c r="BJ68" s="228"/>
    </row>
    <row r="69" spans="2:62" ht="20.25" customHeight="1" x14ac:dyDescent="0.4">
      <c r="B69" s="183">
        <f>B67+1</f>
        <v>28</v>
      </c>
      <c r="C69" s="224"/>
      <c r="D69" s="220"/>
      <c r="E69" s="141"/>
      <c r="F69" s="142"/>
      <c r="G69" s="141"/>
      <c r="H69" s="142"/>
      <c r="I69" s="214"/>
      <c r="J69" s="215"/>
      <c r="K69" s="218"/>
      <c r="L69" s="219"/>
      <c r="M69" s="219"/>
      <c r="N69" s="220"/>
      <c r="O69" s="198"/>
      <c r="P69" s="199"/>
      <c r="Q69" s="199"/>
      <c r="R69" s="199"/>
      <c r="S69" s="200"/>
      <c r="T69" s="115" t="s">
        <v>18</v>
      </c>
      <c r="U69" s="116"/>
      <c r="V69" s="117"/>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thickBot="1" x14ac:dyDescent="0.45">
      <c r="B70" s="185"/>
      <c r="C70" s="238"/>
      <c r="D70" s="239"/>
      <c r="E70" s="165"/>
      <c r="F70" s="166">
        <f>C70</f>
        <v>0</v>
      </c>
      <c r="G70" s="165"/>
      <c r="H70" s="166">
        <f>I70</f>
        <v>0</v>
      </c>
      <c r="I70" s="240"/>
      <c r="J70" s="241"/>
      <c r="K70" s="242"/>
      <c r="L70" s="243"/>
      <c r="M70" s="243"/>
      <c r="N70" s="239"/>
      <c r="O70" s="244"/>
      <c r="P70" s="245"/>
      <c r="Q70" s="245"/>
      <c r="R70" s="245"/>
      <c r="S70" s="246"/>
      <c r="T70" s="167" t="s">
        <v>134</v>
      </c>
      <c r="U70" s="168"/>
      <c r="V70" s="169"/>
      <c r="W70" s="152" t="str">
        <f>IF(W69="","",VLOOKUP(W69,'【記載例】シフト記号表（勤務時間帯）'!$C$6:$L$47,10,FALSE))</f>
        <v/>
      </c>
      <c r="X70" s="153" t="str">
        <f>IF(X69="","",VLOOKUP(X69,'【記載例】シフト記号表（勤務時間帯）'!$C$6:$L$47,10,FALSE))</f>
        <v/>
      </c>
      <c r="Y70" s="153" t="str">
        <f>IF(Y69="","",VLOOKUP(Y69,'【記載例】シフト記号表（勤務時間帯）'!$C$6:$L$47,10,FALSE))</f>
        <v/>
      </c>
      <c r="Z70" s="153" t="str">
        <f>IF(Z69="","",VLOOKUP(Z69,'【記載例】シフト記号表（勤務時間帯）'!$C$6:$L$47,10,FALSE))</f>
        <v/>
      </c>
      <c r="AA70" s="153" t="str">
        <f>IF(AA69="","",VLOOKUP(AA69,'【記載例】シフト記号表（勤務時間帯）'!$C$6:$L$47,10,FALSE))</f>
        <v/>
      </c>
      <c r="AB70" s="153" t="str">
        <f>IF(AB69="","",VLOOKUP(AB69,'【記載例】シフト記号表（勤務時間帯）'!$C$6:$L$47,10,FALSE))</f>
        <v/>
      </c>
      <c r="AC70" s="154" t="str">
        <f>IF(AC69="","",VLOOKUP(AC69,'【記載例】シフト記号表（勤務時間帯）'!$C$6:$L$47,10,FALSE))</f>
        <v/>
      </c>
      <c r="AD70" s="152" t="str">
        <f>IF(AD69="","",VLOOKUP(AD69,'【記載例】シフト記号表（勤務時間帯）'!$C$6:$L$47,10,FALSE))</f>
        <v/>
      </c>
      <c r="AE70" s="153" t="str">
        <f>IF(AE69="","",VLOOKUP(AE69,'【記載例】シフト記号表（勤務時間帯）'!$C$6:$L$47,10,FALSE))</f>
        <v/>
      </c>
      <c r="AF70" s="153" t="str">
        <f>IF(AF69="","",VLOOKUP(AF69,'【記載例】シフト記号表（勤務時間帯）'!$C$6:$L$47,10,FALSE))</f>
        <v/>
      </c>
      <c r="AG70" s="153" t="str">
        <f>IF(AG69="","",VLOOKUP(AG69,'【記載例】シフト記号表（勤務時間帯）'!$C$6:$L$47,10,FALSE))</f>
        <v/>
      </c>
      <c r="AH70" s="153" t="str">
        <f>IF(AH69="","",VLOOKUP(AH69,'【記載例】シフト記号表（勤務時間帯）'!$C$6:$L$47,10,FALSE))</f>
        <v/>
      </c>
      <c r="AI70" s="153" t="str">
        <f>IF(AI69="","",VLOOKUP(AI69,'【記載例】シフト記号表（勤務時間帯）'!$C$6:$L$47,10,FALSE))</f>
        <v/>
      </c>
      <c r="AJ70" s="154" t="str">
        <f>IF(AJ69="","",VLOOKUP(AJ69,'【記載例】シフト記号表（勤務時間帯）'!$C$6:$L$47,10,FALSE))</f>
        <v/>
      </c>
      <c r="AK70" s="152" t="str">
        <f>IF(AK69="","",VLOOKUP(AK69,'【記載例】シフト記号表（勤務時間帯）'!$C$6:$L$47,10,FALSE))</f>
        <v/>
      </c>
      <c r="AL70" s="153" t="str">
        <f>IF(AL69="","",VLOOKUP(AL69,'【記載例】シフト記号表（勤務時間帯）'!$C$6:$L$47,10,FALSE))</f>
        <v/>
      </c>
      <c r="AM70" s="153" t="str">
        <f>IF(AM69="","",VLOOKUP(AM69,'【記載例】シフト記号表（勤務時間帯）'!$C$6:$L$47,10,FALSE))</f>
        <v/>
      </c>
      <c r="AN70" s="153" t="str">
        <f>IF(AN69="","",VLOOKUP(AN69,'【記載例】シフト記号表（勤務時間帯）'!$C$6:$L$47,10,FALSE))</f>
        <v/>
      </c>
      <c r="AO70" s="153" t="str">
        <f>IF(AO69="","",VLOOKUP(AO69,'【記載例】シフト記号表（勤務時間帯）'!$C$6:$L$47,10,FALSE))</f>
        <v/>
      </c>
      <c r="AP70" s="153" t="str">
        <f>IF(AP69="","",VLOOKUP(AP69,'【記載例】シフト記号表（勤務時間帯）'!$C$6:$L$47,10,FALSE))</f>
        <v/>
      </c>
      <c r="AQ70" s="154" t="str">
        <f>IF(AQ69="","",VLOOKUP(AQ69,'【記載例】シフト記号表（勤務時間帯）'!$C$6:$L$47,10,FALSE))</f>
        <v/>
      </c>
      <c r="AR70" s="152" t="str">
        <f>IF(AR69="","",VLOOKUP(AR69,'【記載例】シフト記号表（勤務時間帯）'!$C$6:$L$47,10,FALSE))</f>
        <v/>
      </c>
      <c r="AS70" s="153" t="str">
        <f>IF(AS69="","",VLOOKUP(AS69,'【記載例】シフト記号表（勤務時間帯）'!$C$6:$L$47,10,FALSE))</f>
        <v/>
      </c>
      <c r="AT70" s="153" t="str">
        <f>IF(AT69="","",VLOOKUP(AT69,'【記載例】シフト記号表（勤務時間帯）'!$C$6:$L$47,10,FALSE))</f>
        <v/>
      </c>
      <c r="AU70" s="153" t="str">
        <f>IF(AU69="","",VLOOKUP(AU69,'【記載例】シフト記号表（勤務時間帯）'!$C$6:$L$47,10,FALSE))</f>
        <v/>
      </c>
      <c r="AV70" s="153" t="str">
        <f>IF(AV69="","",VLOOKUP(AV69,'【記載例】シフト記号表（勤務時間帯）'!$C$6:$L$47,10,FALSE))</f>
        <v/>
      </c>
      <c r="AW70" s="153" t="str">
        <f>IF(AW69="","",VLOOKUP(AW69,'【記載例】シフト記号表（勤務時間帯）'!$C$6:$L$47,10,FALSE))</f>
        <v/>
      </c>
      <c r="AX70" s="154" t="str">
        <f>IF(AX69="","",VLOOKUP(AX69,'【記載例】シフト記号表（勤務時間帯）'!$C$6:$L$47,10,FALSE))</f>
        <v/>
      </c>
      <c r="AY70" s="152" t="str">
        <f>IF(AY69="","",VLOOKUP(AY69,'【記載例】シフト記号表（勤務時間帯）'!$C$6:$L$47,10,FALSE))</f>
        <v/>
      </c>
      <c r="AZ70" s="153" t="str">
        <f>IF(AZ69="","",VLOOKUP(AZ69,'【記載例】シフト記号表（勤務時間帯）'!$C$6:$L$47,10,FALSE))</f>
        <v/>
      </c>
      <c r="BA70" s="164" t="str">
        <f>IF(BA69="","",VLOOKUP(BA69,'【記載例】シフト記号表（勤務時間帯）'!$C$6:$L$47,10,FALSE))</f>
        <v/>
      </c>
      <c r="BB70" s="250">
        <f>IF($BE$3="４週",SUM(W70:AX70),IF($BE$3="暦月",SUM(W70:BA70),""))</f>
        <v>0</v>
      </c>
      <c r="BC70" s="251"/>
      <c r="BD70" s="252">
        <f>IF($BE$3="４週",BB70/4,IF($BE$3="暦月",(BB70/($BE$8/7)),""))</f>
        <v>0</v>
      </c>
      <c r="BE70" s="251"/>
      <c r="BF70" s="247"/>
      <c r="BG70" s="248"/>
      <c r="BH70" s="248"/>
      <c r="BI70" s="248"/>
      <c r="BJ70" s="249"/>
    </row>
    <row r="71" spans="2:62" ht="20.25" customHeight="1" x14ac:dyDescent="0.4"/>
    <row r="72" spans="2:62" ht="20.25" customHeight="1" x14ac:dyDescent="0.4"/>
    <row r="73" spans="2:62" ht="20.25" customHeight="1" x14ac:dyDescent="0.4"/>
    <row r="74" spans="2:62" ht="20.25" customHeight="1" x14ac:dyDescent="0.4"/>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110" spans="43:48" x14ac:dyDescent="0.4">
      <c r="AQ110" s="13"/>
      <c r="AR110" s="13"/>
      <c r="AS110" s="13"/>
      <c r="AT110" s="13"/>
      <c r="AU110" s="13"/>
      <c r="AV110" s="13"/>
    </row>
    <row r="111" spans="43:48" x14ac:dyDescent="0.4">
      <c r="AQ111" s="13"/>
      <c r="AR111" s="13"/>
      <c r="AS111" s="13"/>
      <c r="AT111" s="13"/>
      <c r="AU111" s="13"/>
      <c r="AV111" s="13"/>
    </row>
    <row r="113" spans="1:59" x14ac:dyDescent="0.4">
      <c r="AW113" s="13"/>
      <c r="AX113" s="13"/>
      <c r="AY113" s="13"/>
      <c r="AZ113" s="10"/>
      <c r="BA113" s="10"/>
      <c r="BB113" s="10"/>
      <c r="BC113" s="10"/>
      <c r="BD113" s="10"/>
      <c r="BE113" s="10"/>
    </row>
    <row r="114" spans="1:59" x14ac:dyDescent="0.4">
      <c r="AW114" s="13"/>
      <c r="AX114" s="13"/>
      <c r="AY114" s="13"/>
      <c r="AZ114" s="10"/>
      <c r="BA114" s="10"/>
      <c r="BB114" s="10"/>
      <c r="BC114" s="10"/>
      <c r="BD114" s="10"/>
      <c r="BE114" s="10"/>
    </row>
    <row r="117" spans="1:59" x14ac:dyDescent="0.4">
      <c r="A117" s="11"/>
      <c r="B117" s="11"/>
      <c r="C117" s="12"/>
      <c r="D117" s="12"/>
      <c r="E117" s="12"/>
      <c r="F117" s="12"/>
      <c r="G117" s="12"/>
      <c r="H117" s="12"/>
      <c r="I117" s="12"/>
      <c r="J117" s="12"/>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BF117" s="10"/>
      <c r="BG117" s="10"/>
    </row>
    <row r="118" spans="1:59" x14ac:dyDescent="0.4">
      <c r="A118" s="11"/>
      <c r="B118" s="11"/>
      <c r="C118" s="12"/>
      <c r="D118" s="12"/>
      <c r="E118" s="12"/>
      <c r="F118" s="12"/>
      <c r="G118" s="12"/>
      <c r="H118" s="12"/>
      <c r="I118" s="12"/>
      <c r="J118" s="12"/>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BF118" s="10"/>
      <c r="BG118" s="10"/>
    </row>
    <row r="119" spans="1:59" x14ac:dyDescent="0.4">
      <c r="A119" s="11"/>
      <c r="B119" s="11"/>
      <c r="C119" s="14"/>
      <c r="D119" s="14"/>
      <c r="E119" s="14"/>
      <c r="F119" s="14"/>
      <c r="G119" s="14"/>
      <c r="H119" s="14"/>
      <c r="I119" s="14"/>
      <c r="J119" s="14"/>
      <c r="K119" s="12"/>
      <c r="L119" s="12"/>
      <c r="M119" s="11"/>
      <c r="N119" s="11"/>
      <c r="O119" s="11"/>
      <c r="P119" s="11"/>
      <c r="Q119" s="11"/>
      <c r="R119" s="11"/>
    </row>
    <row r="120" spans="1:59" x14ac:dyDescent="0.4">
      <c r="A120" s="11"/>
      <c r="B120" s="11"/>
      <c r="C120" s="14"/>
      <c r="D120" s="14"/>
      <c r="E120" s="14"/>
      <c r="F120" s="14"/>
      <c r="G120" s="14"/>
      <c r="H120" s="14"/>
      <c r="I120" s="14"/>
      <c r="J120" s="14"/>
      <c r="K120" s="12"/>
      <c r="L120" s="12"/>
      <c r="M120" s="11"/>
      <c r="N120" s="11"/>
      <c r="O120" s="11"/>
      <c r="P120" s="11"/>
      <c r="Q120" s="11"/>
      <c r="R120" s="11"/>
    </row>
    <row r="121" spans="1:59" x14ac:dyDescent="0.4">
      <c r="C121" s="3"/>
      <c r="D121" s="3"/>
      <c r="E121" s="3"/>
      <c r="F121" s="3"/>
      <c r="G121" s="3"/>
      <c r="H121" s="3"/>
      <c r="I121" s="3"/>
      <c r="J121" s="3"/>
    </row>
    <row r="122" spans="1:59" x14ac:dyDescent="0.4">
      <c r="C122" s="3"/>
      <c r="D122" s="3"/>
      <c r="E122" s="3"/>
      <c r="F122" s="3"/>
      <c r="G122" s="3"/>
      <c r="H122" s="3"/>
      <c r="I122" s="3"/>
      <c r="J122" s="3"/>
    </row>
    <row r="123" spans="1:59" x14ac:dyDescent="0.4">
      <c r="C123" s="3"/>
      <c r="D123" s="3"/>
      <c r="E123" s="3"/>
      <c r="F123" s="3"/>
      <c r="G123" s="3"/>
      <c r="H123" s="3"/>
      <c r="I123" s="3"/>
      <c r="J123" s="3"/>
    </row>
    <row r="124" spans="1:59" x14ac:dyDescent="0.4">
      <c r="C124" s="3"/>
      <c r="D124" s="3"/>
      <c r="E124" s="3"/>
      <c r="F124" s="3"/>
      <c r="G124" s="3"/>
      <c r="H124" s="3"/>
      <c r="I124" s="3"/>
      <c r="J124" s="3"/>
    </row>
  </sheetData>
  <sheetProtection insertRows="0" deleteRows="0"/>
  <mergeCells count="30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69:D70"/>
    <mergeCell ref="I69:J70"/>
    <mergeCell ref="K69:N70"/>
    <mergeCell ref="O69:S70"/>
    <mergeCell ref="BB69:BC69"/>
    <mergeCell ref="BD69:BE69"/>
    <mergeCell ref="BF69:BJ70"/>
    <mergeCell ref="BB70:BC70"/>
    <mergeCell ref="BD70:BE70"/>
    <mergeCell ref="BF67:BJ68"/>
    <mergeCell ref="BB68:BC68"/>
    <mergeCell ref="BD68:BE68"/>
    <mergeCell ref="O67:S68"/>
    <mergeCell ref="BB67:BC67"/>
    <mergeCell ref="BD67:BE67"/>
    <mergeCell ref="C67:D68"/>
    <mergeCell ref="I67:J68"/>
    <mergeCell ref="K67:N68"/>
    <mergeCell ref="C65:D66"/>
    <mergeCell ref="I65:J66"/>
    <mergeCell ref="K65:N66"/>
    <mergeCell ref="O65:S66"/>
    <mergeCell ref="BF65:BJ66"/>
    <mergeCell ref="BB66:BC66"/>
    <mergeCell ref="BD66:BE66"/>
    <mergeCell ref="BB65:BC65"/>
    <mergeCell ref="BD65:BE65"/>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0" priority="48">
      <formula>INDIRECT(ADDRESS(ROW(),COLUMN()))=TRUNC(INDIRECT(ADDRESS(ROW(),COLUMN())))</formula>
    </cfRule>
  </conditionalFormatting>
  <conditionalFormatting sqref="BB70:BE70">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1" priority="2">
      <formula>INDIRECT(ADDRESS(ROW(),COLUMN()))=TRUNC(INDIRECT(ADDRESS(ROW(),COLUMN())))</formula>
    </cfRule>
  </conditionalFormatting>
  <conditionalFormatting sqref="W70:BA70">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69:BA69 W27:BA27 W31:BA31 W29:BA29 W33:BA33 W37:BA37 W35:BA35 W39:BA39 W43:BA43 W45:BA45 W47:BA47 W49:BA49 W53:BA53 W51:BA51 W55:BA55 W57:BA57 W59:BA59 W61:BA61 W63:BA63 W67:BA67 W41:BA41" xr:uid="{00000000-0002-0000-0000-000004000000}">
      <formula1>【記載例】シフト記号表</formula1>
    </dataValidation>
    <dataValidation type="list" allowBlank="1" showInputMessage="1" showErrorMessage="1" sqref="AF3 AH4" xr:uid="{00000000-0002-0000-0000-000002000000}">
      <formula1>#REF!</formula1>
    </dataValidation>
    <dataValidation type="list" allowBlank="1" showInputMessage="1" sqref="C15:D70" xr:uid="{00000000-0002-0000-0000-000005000000}">
      <formula1>職種</formula1>
    </dataValidation>
    <dataValidation type="list" allowBlank="1" showInputMessage="1" sqref="I15:J70" xr:uid="{00000000-0002-0000-0000-000006000000}">
      <formula1>"A, B, C, D"</formula1>
    </dataValidation>
    <dataValidation type="list" errorStyle="warning" allowBlank="1" showInputMessage="1" error="リストにない場合のみ、入力してください。" sqref="K15:N70" xr:uid="{00000000-0002-0000-0000-000007000000}">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122"/>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4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
      <c r="B67" s="183">
        <f>B65+1</f>
        <v>27</v>
      </c>
      <c r="C67" s="224"/>
      <c r="D67" s="220"/>
      <c r="E67" s="141"/>
      <c r="F67" s="142"/>
      <c r="G67" s="141"/>
      <c r="H67" s="142"/>
      <c r="I67" s="214"/>
      <c r="J67" s="215"/>
      <c r="K67" s="218"/>
      <c r="L67" s="219"/>
      <c r="M67" s="219"/>
      <c r="N67" s="220"/>
      <c r="O67" s="198"/>
      <c r="P67" s="199"/>
      <c r="Q67" s="199"/>
      <c r="R67" s="199"/>
      <c r="S67" s="200"/>
      <c r="T67" s="109" t="s">
        <v>18</v>
      </c>
      <c r="U67" s="110"/>
      <c r="V67" s="111"/>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thickBot="1" x14ac:dyDescent="0.45">
      <c r="B68" s="185"/>
      <c r="C68" s="238"/>
      <c r="D68" s="239"/>
      <c r="E68" s="165"/>
      <c r="F68" s="166">
        <f>C67</f>
        <v>0</v>
      </c>
      <c r="G68" s="165"/>
      <c r="H68" s="166">
        <f>I67</f>
        <v>0</v>
      </c>
      <c r="I68" s="240"/>
      <c r="J68" s="241"/>
      <c r="K68" s="242"/>
      <c r="L68" s="243"/>
      <c r="M68" s="243"/>
      <c r="N68" s="239"/>
      <c r="O68" s="244"/>
      <c r="P68" s="245"/>
      <c r="Q68" s="245"/>
      <c r="R68" s="245"/>
      <c r="S68" s="246"/>
      <c r="T68" s="167" t="s">
        <v>134</v>
      </c>
      <c r="U68" s="168"/>
      <c r="V68" s="169"/>
      <c r="W68" s="152" t="str">
        <f>IF(W67="","",VLOOKUP(W67,シフト記号表!$C$6:$L$47,10,FALSE))</f>
        <v/>
      </c>
      <c r="X68" s="153" t="str">
        <f>IF(X67="","",VLOOKUP(X67,シフト記号表!$C$6:$L$47,10,FALSE))</f>
        <v/>
      </c>
      <c r="Y68" s="153" t="str">
        <f>IF(Y67="","",VLOOKUP(Y67,シフト記号表!$C$6:$L$47,10,FALSE))</f>
        <v/>
      </c>
      <c r="Z68" s="153" t="str">
        <f>IF(Z67="","",VLOOKUP(Z67,シフト記号表!$C$6:$L$47,10,FALSE))</f>
        <v/>
      </c>
      <c r="AA68" s="153" t="str">
        <f>IF(AA67="","",VLOOKUP(AA67,シフト記号表!$C$6:$L$47,10,FALSE))</f>
        <v/>
      </c>
      <c r="AB68" s="153" t="str">
        <f>IF(AB67="","",VLOOKUP(AB67,シフト記号表!$C$6:$L$47,10,FALSE))</f>
        <v/>
      </c>
      <c r="AC68" s="154" t="str">
        <f>IF(AC67="","",VLOOKUP(AC67,シフト記号表!$C$6:$L$47,10,FALSE))</f>
        <v/>
      </c>
      <c r="AD68" s="152" t="str">
        <f>IF(AD67="","",VLOOKUP(AD67,シフト記号表!$C$6:$L$47,10,FALSE))</f>
        <v/>
      </c>
      <c r="AE68" s="153" t="str">
        <f>IF(AE67="","",VLOOKUP(AE67,シフト記号表!$C$6:$L$47,10,FALSE))</f>
        <v/>
      </c>
      <c r="AF68" s="153" t="str">
        <f>IF(AF67="","",VLOOKUP(AF67,シフト記号表!$C$6:$L$47,10,FALSE))</f>
        <v/>
      </c>
      <c r="AG68" s="153" t="str">
        <f>IF(AG67="","",VLOOKUP(AG67,シフト記号表!$C$6:$L$47,10,FALSE))</f>
        <v/>
      </c>
      <c r="AH68" s="153" t="str">
        <f>IF(AH67="","",VLOOKUP(AH67,シフト記号表!$C$6:$L$47,10,FALSE))</f>
        <v/>
      </c>
      <c r="AI68" s="153" t="str">
        <f>IF(AI67="","",VLOOKUP(AI67,シフト記号表!$C$6:$L$47,10,FALSE))</f>
        <v/>
      </c>
      <c r="AJ68" s="154" t="str">
        <f>IF(AJ67="","",VLOOKUP(AJ67,シフト記号表!$C$6:$L$47,10,FALSE))</f>
        <v/>
      </c>
      <c r="AK68" s="152" t="str">
        <f>IF(AK67="","",VLOOKUP(AK67,シフト記号表!$C$6:$L$47,10,FALSE))</f>
        <v/>
      </c>
      <c r="AL68" s="153" t="str">
        <f>IF(AL67="","",VLOOKUP(AL67,シフト記号表!$C$6:$L$47,10,FALSE))</f>
        <v/>
      </c>
      <c r="AM68" s="153" t="str">
        <f>IF(AM67="","",VLOOKUP(AM67,シフト記号表!$C$6:$L$47,10,FALSE))</f>
        <v/>
      </c>
      <c r="AN68" s="153" t="str">
        <f>IF(AN67="","",VLOOKUP(AN67,シフト記号表!$C$6:$L$47,10,FALSE))</f>
        <v/>
      </c>
      <c r="AO68" s="153" t="str">
        <f>IF(AO67="","",VLOOKUP(AO67,シフト記号表!$C$6:$L$47,10,FALSE))</f>
        <v/>
      </c>
      <c r="AP68" s="153" t="str">
        <f>IF(AP67="","",VLOOKUP(AP67,シフト記号表!$C$6:$L$47,10,FALSE))</f>
        <v/>
      </c>
      <c r="AQ68" s="154" t="str">
        <f>IF(AQ67="","",VLOOKUP(AQ67,シフト記号表!$C$6:$L$47,10,FALSE))</f>
        <v/>
      </c>
      <c r="AR68" s="152" t="str">
        <f>IF(AR67="","",VLOOKUP(AR67,シフト記号表!$C$6:$L$47,10,FALSE))</f>
        <v/>
      </c>
      <c r="AS68" s="153" t="str">
        <f>IF(AS67="","",VLOOKUP(AS67,シフト記号表!$C$6:$L$47,10,FALSE))</f>
        <v/>
      </c>
      <c r="AT68" s="153" t="str">
        <f>IF(AT67="","",VLOOKUP(AT67,シフト記号表!$C$6:$L$47,10,FALSE))</f>
        <v/>
      </c>
      <c r="AU68" s="153" t="str">
        <f>IF(AU67="","",VLOOKUP(AU67,シフト記号表!$C$6:$L$47,10,FALSE))</f>
        <v/>
      </c>
      <c r="AV68" s="153" t="str">
        <f>IF(AV67="","",VLOOKUP(AV67,シフト記号表!$C$6:$L$47,10,FALSE))</f>
        <v/>
      </c>
      <c r="AW68" s="153" t="str">
        <f>IF(AW67="","",VLOOKUP(AW67,シフト記号表!$C$6:$L$47,10,FALSE))</f>
        <v/>
      </c>
      <c r="AX68" s="154" t="str">
        <f>IF(AX67="","",VLOOKUP(AX67,シフト記号表!$C$6:$L$47,10,FALSE))</f>
        <v/>
      </c>
      <c r="AY68" s="152" t="str">
        <f>IF(AY67="","",VLOOKUP(AY67,シフト記号表!$C$6:$L$47,10,FALSE))</f>
        <v/>
      </c>
      <c r="AZ68" s="153" t="str">
        <f>IF(AZ67="","",VLOOKUP(AZ67,シフト記号表!$C$6:$L$47,10,FALSE))</f>
        <v/>
      </c>
      <c r="BA68" s="153" t="str">
        <f>IF(BA67="","",VLOOKUP(BA67,シフト記号表!$C$6:$L$47,10,FALSE))</f>
        <v/>
      </c>
      <c r="BB68" s="250">
        <f>IF($BE$3="４週",SUM(W68:AX68),IF($BE$3="暦月",SUM(W68:BA68),""))</f>
        <v>0</v>
      </c>
      <c r="BC68" s="251"/>
      <c r="BD68" s="252">
        <f>IF($BE$3="４週",BB68/4,IF($BE$3="暦月",(BB68/($BE$8/7)),""))</f>
        <v>0</v>
      </c>
      <c r="BE68" s="251"/>
      <c r="BF68" s="247"/>
      <c r="BG68" s="248"/>
      <c r="BH68" s="248"/>
      <c r="BI68" s="248"/>
      <c r="BJ68" s="249"/>
    </row>
    <row r="69" spans="2:62" ht="20.25" customHeight="1" x14ac:dyDescent="0.4">
      <c r="B69" s="48"/>
      <c r="C69" s="67"/>
      <c r="D69" s="67"/>
      <c r="E69" s="67"/>
      <c r="F69" s="67"/>
      <c r="G69" s="67"/>
      <c r="H69" s="67"/>
      <c r="I69" s="155"/>
      <c r="J69" s="155"/>
      <c r="K69" s="67"/>
      <c r="L69" s="67"/>
      <c r="M69" s="67"/>
      <c r="N69" s="67"/>
      <c r="O69" s="156"/>
      <c r="P69" s="156"/>
      <c r="Q69" s="156"/>
      <c r="R69" s="68"/>
      <c r="S69" s="68"/>
      <c r="T69" s="68"/>
      <c r="U69" s="69"/>
      <c r="V69" s="70"/>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2"/>
      <c r="BE69" s="72"/>
      <c r="BF69" s="156"/>
      <c r="BG69" s="156"/>
      <c r="BH69" s="156"/>
      <c r="BI69" s="156"/>
      <c r="BJ69" s="156"/>
    </row>
    <row r="70" spans="2:62" ht="20.25" customHeight="1" x14ac:dyDescent="0.4"/>
    <row r="71" spans="2:62" ht="20.25" customHeight="1" x14ac:dyDescent="0.4"/>
    <row r="72" spans="2:62" ht="20.25" customHeight="1" x14ac:dyDescent="0.4"/>
    <row r="73" spans="2:62" ht="20.25" customHeight="1" x14ac:dyDescent="0.4"/>
    <row r="74" spans="2:62" ht="20.25" customHeight="1" x14ac:dyDescent="0.4"/>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109" spans="43:57" x14ac:dyDescent="0.4">
      <c r="AQ109" s="13"/>
      <c r="AR109" s="13"/>
      <c r="AS109" s="13"/>
      <c r="AT109" s="13"/>
      <c r="AU109" s="13"/>
      <c r="AV109" s="13"/>
      <c r="AW109" s="13"/>
      <c r="AX109" s="13"/>
      <c r="AY109" s="13"/>
      <c r="AZ109" s="10"/>
      <c r="BA109" s="10"/>
      <c r="BB109" s="10"/>
      <c r="BC109" s="10"/>
      <c r="BD109" s="10"/>
      <c r="BE109" s="10"/>
    </row>
    <row r="110" spans="43:57" x14ac:dyDescent="0.4">
      <c r="AQ110" s="13"/>
      <c r="AR110" s="13"/>
      <c r="AS110" s="13"/>
      <c r="AT110" s="13"/>
      <c r="AU110" s="13"/>
      <c r="AV110" s="13"/>
      <c r="AW110" s="13"/>
      <c r="AX110" s="13"/>
      <c r="AY110" s="13"/>
      <c r="AZ110" s="10"/>
      <c r="BA110" s="10"/>
      <c r="BB110" s="10"/>
      <c r="BC110" s="10"/>
      <c r="BD110" s="10"/>
      <c r="BE110" s="10"/>
    </row>
    <row r="115" spans="1:59" x14ac:dyDescent="0.4">
      <c r="A115" s="11"/>
      <c r="B115" s="11"/>
      <c r="C115" s="12"/>
      <c r="D115" s="12"/>
      <c r="E115" s="12"/>
      <c r="F115" s="12"/>
      <c r="G115" s="12"/>
      <c r="H115" s="12"/>
      <c r="I115" s="12"/>
      <c r="J115" s="12"/>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BF115" s="10"/>
      <c r="BG115" s="10"/>
    </row>
    <row r="116" spans="1:59" x14ac:dyDescent="0.4">
      <c r="A116" s="11"/>
      <c r="B116" s="11"/>
      <c r="C116" s="12"/>
      <c r="D116" s="12"/>
      <c r="E116" s="12"/>
      <c r="F116" s="12"/>
      <c r="G116" s="12"/>
      <c r="H116" s="12"/>
      <c r="I116" s="12"/>
      <c r="J116" s="12"/>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BF116" s="10"/>
      <c r="BG116" s="10"/>
    </row>
    <row r="117" spans="1:59" x14ac:dyDescent="0.4">
      <c r="A117" s="11"/>
      <c r="B117" s="11"/>
      <c r="C117" s="14"/>
      <c r="D117" s="14"/>
      <c r="E117" s="14"/>
      <c r="F117" s="14"/>
      <c r="G117" s="14"/>
      <c r="H117" s="14"/>
      <c r="I117" s="14"/>
      <c r="J117" s="14"/>
      <c r="K117" s="12"/>
      <c r="L117" s="12"/>
      <c r="M117" s="11"/>
      <c r="N117" s="11"/>
      <c r="O117" s="11"/>
      <c r="P117" s="11"/>
      <c r="Q117" s="11"/>
      <c r="R117" s="11"/>
    </row>
    <row r="118" spans="1:59" x14ac:dyDescent="0.4">
      <c r="A118" s="11"/>
      <c r="B118" s="11"/>
      <c r="C118" s="14"/>
      <c r="D118" s="14"/>
      <c r="E118" s="14"/>
      <c r="F118" s="14"/>
      <c r="G118" s="14"/>
      <c r="H118" s="14"/>
      <c r="I118" s="14"/>
      <c r="J118" s="14"/>
      <c r="K118" s="12"/>
      <c r="L118" s="12"/>
      <c r="M118" s="11"/>
      <c r="N118" s="11"/>
      <c r="O118" s="11"/>
      <c r="P118" s="11"/>
      <c r="Q118" s="11"/>
      <c r="R118" s="11"/>
    </row>
    <row r="119" spans="1:59" x14ac:dyDescent="0.4">
      <c r="C119" s="3"/>
      <c r="D119" s="3"/>
      <c r="E119" s="3"/>
      <c r="F119" s="3"/>
      <c r="G119" s="3"/>
      <c r="H119" s="3"/>
      <c r="I119" s="3"/>
      <c r="J119" s="3"/>
    </row>
    <row r="120" spans="1:59" x14ac:dyDescent="0.4">
      <c r="C120" s="3"/>
      <c r="D120" s="3"/>
      <c r="E120" s="3"/>
      <c r="F120" s="3"/>
      <c r="G120" s="3"/>
      <c r="H120" s="3"/>
      <c r="I120" s="3"/>
      <c r="J120" s="3"/>
    </row>
    <row r="121" spans="1:59" x14ac:dyDescent="0.4">
      <c r="C121" s="3"/>
      <c r="D121" s="3"/>
      <c r="E121" s="3"/>
      <c r="F121" s="3"/>
      <c r="G121" s="3"/>
      <c r="H121" s="3"/>
      <c r="I121" s="3"/>
      <c r="J121" s="3"/>
    </row>
    <row r="122" spans="1:59" x14ac:dyDescent="0.4">
      <c r="C122" s="3"/>
      <c r="D122" s="3"/>
      <c r="E122" s="3"/>
      <c r="F122" s="3"/>
      <c r="G122" s="3"/>
      <c r="H122" s="3"/>
      <c r="I122" s="3"/>
      <c r="J122" s="3"/>
    </row>
  </sheetData>
  <sheetProtection insertRows="0" deleteRows="0"/>
  <mergeCells count="29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7:S68"/>
    <mergeCell ref="BB67:BC67"/>
    <mergeCell ref="BD67:BE67"/>
    <mergeCell ref="BF67:BJ68"/>
    <mergeCell ref="BB68:BC68"/>
    <mergeCell ref="BD68:BE68"/>
    <mergeCell ref="B67:B68"/>
    <mergeCell ref="C67:D68"/>
    <mergeCell ref="I67:J68"/>
    <mergeCell ref="K67:N6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BB68:BE68">
    <cfRule type="expression" dxfId="1" priority="2">
      <formula>INDIRECT(ADDRESS(ROW(),COLUMN()))=TRUNC(INDIRECT(ADDRESS(ROW(),COLUMN())))</formula>
    </cfRule>
  </conditionalFormatting>
  <conditionalFormatting sqref="W68:BA68">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xr:uid="{00000000-0002-0000-0200-000005000000}">
      <formula1>シフト記号表</formula1>
    </dataValidation>
    <dataValidation type="list" allowBlank="1" showInputMessage="1" sqref="C15:D68" xr:uid="{00000000-0002-0000-0200-000004000000}">
      <formula1>職種</formula1>
    </dataValidation>
    <dataValidation type="list" allowBlank="1" showInputMessage="1" sqref="I15:J68" xr:uid="{00000000-0002-0000-0200-000006000000}">
      <formula1>"A, B, C, D"</formula1>
    </dataValidation>
    <dataValidation type="list" errorStyle="warning" allowBlank="1" showInputMessage="1" error="リストにない場合のみ、入力してください。" sqref="K15:N68"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問山　直子</cp:lastModifiedBy>
  <cp:lastPrinted>2024-03-25T09:31:51Z</cp:lastPrinted>
  <dcterms:created xsi:type="dcterms:W3CDTF">2020-01-28T01:12:50Z</dcterms:created>
  <dcterms:modified xsi:type="dcterms:W3CDTF">2024-03-25T09:32:13Z</dcterms:modified>
</cp:coreProperties>
</file>